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Устройство компьютера" sheetId="1" r:id="rId1"/>
  </sheets>
  <calcPr calcId="144525"/>
</workbook>
</file>

<file path=xl/calcChain.xml><?xml version="1.0" encoding="utf-8"?>
<calcChain xmlns="http://schemas.openxmlformats.org/spreadsheetml/2006/main">
  <c r="AB14" i="1" l="1"/>
  <c r="AA14" i="1"/>
  <c r="AA13" i="1"/>
  <c r="AB13" i="1" s="1"/>
  <c r="AB11" i="1"/>
  <c r="AA11" i="1"/>
  <c r="O11" i="1"/>
  <c r="AA5" i="1"/>
  <c r="O5" i="1"/>
  <c r="AB5" i="1" s="1"/>
  <c r="AA8" i="1"/>
  <c r="O8" i="1"/>
  <c r="AB8" i="1" s="1"/>
  <c r="AA12" i="1"/>
  <c r="O12" i="1"/>
  <c r="AA7" i="1"/>
  <c r="O7" i="1"/>
  <c r="AB7" i="1" s="1"/>
  <c r="AA10" i="1"/>
  <c r="O10" i="1"/>
  <c r="AA9" i="1"/>
  <c r="O9" i="1"/>
  <c r="AB9" i="1" s="1"/>
  <c r="AA6" i="1"/>
  <c r="AB6" i="1" s="1"/>
  <c r="O6" i="1"/>
  <c r="AA3" i="1"/>
  <c r="O3" i="1"/>
  <c r="AB3" i="1" s="1"/>
  <c r="AB12" i="1" l="1"/>
  <c r="AB10" i="1"/>
  <c r="AC10" i="1" s="1"/>
  <c r="AD10" i="1" s="1"/>
  <c r="AC12" i="1"/>
  <c r="AD12" i="1" s="1"/>
  <c r="AC13" i="1"/>
  <c r="AD13" i="1" s="1"/>
  <c r="AC7" i="1"/>
  <c r="AD7" i="1" s="1"/>
  <c r="AC9" i="1"/>
  <c r="AD9" i="1" s="1"/>
  <c r="AC8" i="1"/>
  <c r="AD8" i="1" s="1"/>
  <c r="AC6" i="1"/>
  <c r="AD6" i="1" s="1"/>
  <c r="AC5" i="1"/>
  <c r="AD5" i="1" s="1"/>
  <c r="AC11" i="1"/>
  <c r="AD11" i="1" s="1"/>
  <c r="AC14" i="1"/>
  <c r="AD14" i="1" s="1"/>
</calcChain>
</file>

<file path=xl/sharedStrings.xml><?xml version="1.0" encoding="utf-8"?>
<sst xmlns="http://schemas.openxmlformats.org/spreadsheetml/2006/main" count="42" uniqueCount="42">
  <si>
    <t>Компьютерная безопасность (понедельник 15.30)</t>
  </si>
  <si>
    <t>мах</t>
  </si>
  <si>
    <t>№</t>
  </si>
  <si>
    <t>фамилия, имя</t>
  </si>
  <si>
    <t>л1</t>
  </si>
  <si>
    <t>л2</t>
  </si>
  <si>
    <t>л3</t>
  </si>
  <si>
    <t>л4</t>
  </si>
  <si>
    <t>л5</t>
  </si>
  <si>
    <t>д1</t>
  </si>
  <si>
    <t>д2</t>
  </si>
  <si>
    <t>д3</t>
  </si>
  <si>
    <t>д4</t>
  </si>
  <si>
    <t>д5</t>
  </si>
  <si>
    <t>д6</t>
  </si>
  <si>
    <t>к1</t>
  </si>
  <si>
    <t>тема 1</t>
  </si>
  <si>
    <t>л8</t>
  </si>
  <si>
    <t>л9</t>
  </si>
  <si>
    <t>л10</t>
  </si>
  <si>
    <t>л11</t>
  </si>
  <si>
    <t>зачет</t>
  </si>
  <si>
    <t>д7</t>
  </si>
  <si>
    <t>д8</t>
  </si>
  <si>
    <t>д9</t>
  </si>
  <si>
    <t>д10</t>
  </si>
  <si>
    <t>д11</t>
  </si>
  <si>
    <t>к2</t>
  </si>
  <si>
    <t>тема 2</t>
  </si>
  <si>
    <t>сумма</t>
  </si>
  <si>
    <t>процент</t>
  </si>
  <si>
    <t>оценка</t>
  </si>
  <si>
    <t>Бойко Дмитрий</t>
  </si>
  <si>
    <t>Гареев Марк</t>
  </si>
  <si>
    <t>Дудкин Сергей</t>
  </si>
  <si>
    <t>Зверев Никита</t>
  </si>
  <si>
    <t>Зворыгина Мария</t>
  </si>
  <si>
    <t>Карелов Вадим</t>
  </si>
  <si>
    <t>Кашина Светлана</t>
  </si>
  <si>
    <t>Луненков Кирилл</t>
  </si>
  <si>
    <t>Селедков Виталий</t>
  </si>
  <si>
    <t>Хорошев Арсений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</si>
</sst>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3" fillId="0" borderId="1" xfId="0" applyNumberFormat="1" applyFont="1" applyBorder="1"/>
    <xf numFmtId="0" fontId="3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workbookViewId="0">
      <selection activeCell="C6" sqref="C6"/>
    </sheetView>
  </sheetViews>
  <sheetFormatPr defaultRowHeight="12.75" x14ac:dyDescent="0.2"/>
  <cols>
    <col min="1" max="1" width="3.85546875" customWidth="1"/>
    <col min="2" max="2" width="18.7109375" customWidth="1"/>
    <col min="3" max="3" width="6" customWidth="1"/>
    <col min="4" max="4" width="6.28515625" customWidth="1"/>
    <col min="5" max="5" width="6.5703125" customWidth="1"/>
    <col min="6" max="7" width="5.5703125" customWidth="1"/>
    <col min="8" max="8" width="6.85546875" customWidth="1"/>
    <col min="9" max="9" width="5.5703125" customWidth="1"/>
    <col min="10" max="10" width="6.5703125" customWidth="1"/>
    <col min="11" max="11" width="6.28515625" customWidth="1"/>
    <col min="12" max="14" width="5.5703125" customWidth="1"/>
    <col min="15" max="15" width="7.5703125" customWidth="1"/>
    <col min="16" max="16" width="6.140625" hidden="1" customWidth="1"/>
    <col min="17" max="17" width="6.42578125" hidden="1" customWidth="1"/>
    <col min="18" max="18" width="5.5703125" hidden="1" customWidth="1"/>
    <col min="19" max="19" width="5.42578125" hidden="1" customWidth="1"/>
    <col min="20" max="20" width="6.85546875" hidden="1" customWidth="1"/>
    <col min="21" max="24" width="5.5703125" hidden="1" customWidth="1"/>
    <col min="25" max="25" width="5.85546875" hidden="1" customWidth="1"/>
    <col min="26" max="26" width="5.5703125" hidden="1" customWidth="1"/>
    <col min="27" max="27" width="8.85546875" customWidth="1"/>
    <col min="28" max="28" width="6.85546875" customWidth="1"/>
    <col min="29" max="29" width="7.140625" customWidth="1"/>
    <col min="30" max="30" width="7" customWidth="1"/>
  </cols>
  <sheetData>
    <row r="1" spans="1:30" x14ac:dyDescent="0.2">
      <c r="B1" s="1" t="s">
        <v>0</v>
      </c>
      <c r="Q1" s="1"/>
    </row>
    <row r="2" spans="1:30" x14ac:dyDescent="0.2">
      <c r="B2" s="1"/>
      <c r="Q2" s="1"/>
    </row>
    <row r="3" spans="1:30" x14ac:dyDescent="0.2">
      <c r="A3" s="2" t="s">
        <v>1</v>
      </c>
      <c r="C3">
        <v>3</v>
      </c>
      <c r="D3">
        <v>4</v>
      </c>
      <c r="E3">
        <v>4</v>
      </c>
      <c r="F3">
        <v>5</v>
      </c>
      <c r="G3">
        <v>6</v>
      </c>
      <c r="H3">
        <v>4</v>
      </c>
      <c r="I3">
        <v>4</v>
      </c>
      <c r="J3">
        <v>4</v>
      </c>
      <c r="K3">
        <v>10</v>
      </c>
      <c r="L3">
        <v>5</v>
      </c>
      <c r="M3">
        <v>10</v>
      </c>
      <c r="N3">
        <v>14</v>
      </c>
      <c r="O3" s="2">
        <f>SUM(C3:N3)</f>
        <v>73</v>
      </c>
      <c r="AA3" s="2">
        <f>SUM(P3:Z3)</f>
        <v>0</v>
      </c>
      <c r="AB3" s="2">
        <f>O3+AA3</f>
        <v>73</v>
      </c>
    </row>
    <row r="4" spans="1:30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  <c r="AA4" s="3" t="s">
        <v>28</v>
      </c>
      <c r="AB4" s="3" t="s">
        <v>29</v>
      </c>
      <c r="AC4" s="3" t="s">
        <v>30</v>
      </c>
      <c r="AD4" s="3" t="s">
        <v>31</v>
      </c>
    </row>
    <row r="5" spans="1:30" x14ac:dyDescent="0.2">
      <c r="A5" s="4">
        <v>1</v>
      </c>
      <c r="B5" s="4" t="s">
        <v>38</v>
      </c>
      <c r="C5" s="5">
        <v>3</v>
      </c>
      <c r="D5" s="6">
        <v>3.75</v>
      </c>
      <c r="E5" s="5">
        <v>3.75</v>
      </c>
      <c r="F5" s="5"/>
      <c r="G5" s="5">
        <v>4.5</v>
      </c>
      <c r="H5" s="5">
        <v>4</v>
      </c>
      <c r="I5" s="5">
        <v>3.75</v>
      </c>
      <c r="J5" s="5"/>
      <c r="K5" s="5">
        <v>1.5</v>
      </c>
      <c r="L5" s="5">
        <v>4.75</v>
      </c>
      <c r="M5" s="5">
        <v>3.4</v>
      </c>
      <c r="N5" s="5">
        <v>12</v>
      </c>
      <c r="O5" s="7">
        <f>SUM(C5:N5)</f>
        <v>44.4</v>
      </c>
      <c r="P5" s="9"/>
      <c r="Q5" s="5"/>
      <c r="R5" s="5"/>
      <c r="S5" s="5"/>
      <c r="T5" s="5"/>
      <c r="U5" s="5"/>
      <c r="V5" s="5"/>
      <c r="W5" s="5"/>
      <c r="X5" s="5"/>
      <c r="Y5" s="5"/>
      <c r="Z5" s="5"/>
      <c r="AA5" s="7">
        <f>SUM(Q5:Z5)</f>
        <v>0</v>
      </c>
      <c r="AB5" s="7">
        <f>SUM(O5,AA5)</f>
        <v>44.4</v>
      </c>
      <c r="AC5" s="7">
        <f>AB5/$AB$3*100</f>
        <v>60.821917808219169</v>
      </c>
      <c r="AD5" s="8">
        <f>IF(AC5&gt;=70,5,IF(AC5&gt;=60,4,(IF(AC5&gt;=50,3,IF(AC5&gt;=40,2,0)))))</f>
        <v>4</v>
      </c>
    </row>
    <row r="6" spans="1:30" x14ac:dyDescent="0.2">
      <c r="A6" s="4">
        <v>2</v>
      </c>
      <c r="B6" s="4" t="s">
        <v>32</v>
      </c>
      <c r="C6" s="5">
        <v>3</v>
      </c>
      <c r="D6" s="6">
        <v>3.75</v>
      </c>
      <c r="E6" s="5">
        <v>3.75</v>
      </c>
      <c r="F6" s="5">
        <v>4</v>
      </c>
      <c r="G6" s="5">
        <v>4.5</v>
      </c>
      <c r="H6" s="5">
        <v>3.75</v>
      </c>
      <c r="I6" s="5">
        <v>2.75</v>
      </c>
      <c r="J6" s="5">
        <v>4</v>
      </c>
      <c r="K6" s="5"/>
      <c r="L6" s="5"/>
      <c r="M6" s="5">
        <v>0.4</v>
      </c>
      <c r="N6" s="5">
        <v>12</v>
      </c>
      <c r="O6" s="7">
        <f>SUM(C6:N6)</f>
        <v>41.9</v>
      </c>
      <c r="P6" s="7"/>
      <c r="Q6" s="5"/>
      <c r="R6" s="5"/>
      <c r="S6" s="5"/>
      <c r="T6" s="5"/>
      <c r="U6" s="5"/>
      <c r="V6" s="5"/>
      <c r="W6" s="5"/>
      <c r="X6" s="5"/>
      <c r="Y6" s="5"/>
      <c r="Z6" s="5"/>
      <c r="AA6" s="7">
        <f>SUM(Q6:Z6)</f>
        <v>0</v>
      </c>
      <c r="AB6" s="7">
        <f>SUM(O6,AA6)</f>
        <v>41.9</v>
      </c>
      <c r="AC6" s="7">
        <f>AB6/$AB$3*100</f>
        <v>57.397260273972606</v>
      </c>
      <c r="AD6" s="8">
        <f>IF(AC6&gt;=70,5,IF(AC6&gt;=60,4,(IF(AC6&gt;=50,3,IF(AC6&gt;=40,2,0)))))</f>
        <v>3</v>
      </c>
    </row>
    <row r="7" spans="1:30" x14ac:dyDescent="0.2">
      <c r="A7" s="4">
        <v>3</v>
      </c>
      <c r="B7" s="4" t="s">
        <v>35</v>
      </c>
      <c r="C7" s="5">
        <v>2.75</v>
      </c>
      <c r="D7" s="6">
        <v>3.75</v>
      </c>
      <c r="E7" s="5">
        <v>4</v>
      </c>
      <c r="F7" s="5">
        <v>4.05</v>
      </c>
      <c r="G7" s="5">
        <v>4.05</v>
      </c>
      <c r="H7" s="5">
        <v>2.75</v>
      </c>
      <c r="I7" s="5">
        <v>2.7</v>
      </c>
      <c r="J7" s="5"/>
      <c r="K7" s="5"/>
      <c r="L7" s="5"/>
      <c r="M7" s="5"/>
      <c r="N7" s="5">
        <v>13</v>
      </c>
      <c r="O7" s="7">
        <f>SUM(C7:N7)</f>
        <v>37.049999999999997</v>
      </c>
      <c r="P7" s="9"/>
      <c r="Q7" s="5"/>
      <c r="R7" s="5"/>
      <c r="S7" s="5"/>
      <c r="T7" s="5"/>
      <c r="U7" s="5"/>
      <c r="V7" s="5"/>
      <c r="W7" s="5"/>
      <c r="X7" s="5"/>
      <c r="Y7" s="5"/>
      <c r="Z7" s="5"/>
      <c r="AA7" s="7">
        <f>SUM(Q7:Z7)</f>
        <v>0</v>
      </c>
      <c r="AB7" s="7">
        <f>SUM(O7,AA7)</f>
        <v>37.049999999999997</v>
      </c>
      <c r="AC7" s="7">
        <f>AB7/$AB$3*100</f>
        <v>50.753424657534239</v>
      </c>
      <c r="AD7" s="8">
        <f>IF(AC7&gt;=70,5,IF(AC7&gt;=60,4,(IF(AC7&gt;=50,3,IF(AC7&gt;=40,2,0)))))</f>
        <v>3</v>
      </c>
    </row>
    <row r="8" spans="1:30" x14ac:dyDescent="0.2">
      <c r="A8" s="4">
        <v>4</v>
      </c>
      <c r="B8" s="4" t="s">
        <v>37</v>
      </c>
      <c r="C8" s="5">
        <v>2.25</v>
      </c>
      <c r="D8" s="6">
        <v>1</v>
      </c>
      <c r="E8" s="5">
        <v>4</v>
      </c>
      <c r="F8" s="5">
        <v>4</v>
      </c>
      <c r="G8" s="5"/>
      <c r="H8" s="5">
        <v>3</v>
      </c>
      <c r="I8" s="5">
        <v>2.75</v>
      </c>
      <c r="J8" s="5"/>
      <c r="K8" s="5">
        <v>3</v>
      </c>
      <c r="L8" s="5"/>
      <c r="M8" s="5"/>
      <c r="N8" s="5">
        <v>10</v>
      </c>
      <c r="O8" s="7">
        <f>SUM(C8:N8)</f>
        <v>30</v>
      </c>
      <c r="P8" s="9"/>
      <c r="Q8" s="5"/>
      <c r="R8" s="5"/>
      <c r="S8" s="5"/>
      <c r="T8" s="5"/>
      <c r="U8" s="5"/>
      <c r="V8" s="5"/>
      <c r="W8" s="5"/>
      <c r="X8" s="5"/>
      <c r="Y8" s="5"/>
      <c r="Z8" s="5"/>
      <c r="AA8" s="7">
        <f>SUM(Q8:Z8)</f>
        <v>0</v>
      </c>
      <c r="AB8" s="7">
        <f>SUM(O8,AA8)</f>
        <v>30</v>
      </c>
      <c r="AC8" s="7">
        <f>AB8/$AB$3*100</f>
        <v>41.095890410958901</v>
      </c>
      <c r="AD8" s="8">
        <f>IF(AC8&gt;=70,5,IF(AC8&gt;=60,4,(IF(AC8&gt;=50,3,IF(AC8&gt;=40,2,0)))))</f>
        <v>2</v>
      </c>
    </row>
    <row r="9" spans="1:30" x14ac:dyDescent="0.2">
      <c r="A9" s="4">
        <v>5</v>
      </c>
      <c r="B9" s="4" t="s">
        <v>33</v>
      </c>
      <c r="C9" s="5"/>
      <c r="D9" s="6">
        <v>3</v>
      </c>
      <c r="E9" s="5">
        <v>4</v>
      </c>
      <c r="F9" s="5">
        <v>1.75</v>
      </c>
      <c r="G9" s="5">
        <v>4</v>
      </c>
      <c r="H9" s="5"/>
      <c r="I9" s="5"/>
      <c r="J9" s="5"/>
      <c r="K9" s="5"/>
      <c r="L9" s="5"/>
      <c r="M9" s="5"/>
      <c r="N9" s="5">
        <v>11</v>
      </c>
      <c r="O9" s="7">
        <f>SUM(C9:N9)</f>
        <v>23.75</v>
      </c>
      <c r="P9" s="9"/>
      <c r="Q9" s="5"/>
      <c r="R9" s="5"/>
      <c r="S9" s="5"/>
      <c r="T9" s="5"/>
      <c r="U9" s="5"/>
      <c r="V9" s="5"/>
      <c r="W9" s="5"/>
      <c r="X9" s="5"/>
      <c r="Y9" s="5"/>
      <c r="Z9" s="5"/>
      <c r="AA9" s="7">
        <f>SUM(Q9:Z9)</f>
        <v>0</v>
      </c>
      <c r="AB9" s="7">
        <f>SUM(O9,AA9)</f>
        <v>23.75</v>
      </c>
      <c r="AC9" s="7">
        <f>AB9/$AB$3*100</f>
        <v>32.534246575342465</v>
      </c>
      <c r="AD9" s="8">
        <f>IF(AC9&gt;=70,5,IF(AC9&gt;=60,4,(IF(AC9&gt;=50,3,IF(AC9&gt;=40,2,0)))))</f>
        <v>0</v>
      </c>
    </row>
    <row r="10" spans="1:30" x14ac:dyDescent="0.2">
      <c r="A10" s="4">
        <v>6</v>
      </c>
      <c r="B10" s="4" t="s">
        <v>34</v>
      </c>
      <c r="C10" s="5">
        <v>2.5</v>
      </c>
      <c r="D10" s="6"/>
      <c r="E10" s="5">
        <v>4</v>
      </c>
      <c r="F10" s="5">
        <v>2.8</v>
      </c>
      <c r="G10" s="5">
        <v>2.25</v>
      </c>
      <c r="H10" s="5"/>
      <c r="I10" s="5"/>
      <c r="J10" s="5"/>
      <c r="K10" s="5"/>
      <c r="L10" s="5"/>
      <c r="M10" s="5"/>
      <c r="N10" s="5">
        <v>8.5</v>
      </c>
      <c r="O10" s="7">
        <f>SUM(C10:N10)</f>
        <v>20.05</v>
      </c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  <c r="AA10" s="7">
        <f>SUM(Q10:Z10)</f>
        <v>0</v>
      </c>
      <c r="AB10" s="7">
        <f>SUM(O10,AA10)</f>
        <v>20.05</v>
      </c>
      <c r="AC10" s="7">
        <f>AB10/$AB$3*100</f>
        <v>27.465753424657535</v>
      </c>
      <c r="AD10" s="8">
        <f>IF(AC10&gt;=70,5,IF(AC10&gt;=60,4,(IF(AC10&gt;=50,3,IF(AC10&gt;=40,2,0)))))</f>
        <v>0</v>
      </c>
    </row>
    <row r="11" spans="1:30" x14ac:dyDescent="0.2">
      <c r="A11" s="4">
        <v>7</v>
      </c>
      <c r="B11" s="4" t="s">
        <v>39</v>
      </c>
      <c r="C11" s="5">
        <v>1</v>
      </c>
      <c r="D11" s="6">
        <v>1</v>
      </c>
      <c r="E11" s="5">
        <v>3.75</v>
      </c>
      <c r="F11" s="5">
        <v>1.25</v>
      </c>
      <c r="G11" s="5">
        <v>2.25</v>
      </c>
      <c r="H11" s="5"/>
      <c r="I11" s="5"/>
      <c r="J11" s="5"/>
      <c r="K11" s="5"/>
      <c r="L11" s="5"/>
      <c r="M11" s="5"/>
      <c r="N11" s="5">
        <v>9</v>
      </c>
      <c r="O11" s="7">
        <f>SUM(C11:N11)</f>
        <v>18.25</v>
      </c>
      <c r="P11" s="9"/>
      <c r="Q11" s="5"/>
      <c r="R11" s="5"/>
      <c r="S11" s="5"/>
      <c r="T11" s="5"/>
      <c r="U11" s="5"/>
      <c r="V11" s="5"/>
      <c r="W11" s="5"/>
      <c r="X11" s="5"/>
      <c r="Y11" s="5"/>
      <c r="Z11" s="5"/>
      <c r="AA11" s="7">
        <f>SUM(Q11:Z11)</f>
        <v>0</v>
      </c>
      <c r="AB11" s="7">
        <f>SUM(O11,AA11)</f>
        <v>18.25</v>
      </c>
      <c r="AC11" s="7">
        <f>AB11/$AB$3*100</f>
        <v>25</v>
      </c>
      <c r="AD11" s="8">
        <f>IF(AC11&gt;=70,5,IF(AC11&gt;=60,4,(IF(AC11&gt;=50,3,IF(AC11&gt;=40,2,0)))))</f>
        <v>0</v>
      </c>
    </row>
    <row r="12" spans="1:30" x14ac:dyDescent="0.2">
      <c r="A12" s="4">
        <v>8</v>
      </c>
      <c r="B12" s="4" t="s">
        <v>36</v>
      </c>
      <c r="C12" s="5">
        <v>2.75</v>
      </c>
      <c r="D12" s="6">
        <v>3.75</v>
      </c>
      <c r="E12" s="5">
        <v>3.25</v>
      </c>
      <c r="F12" s="5">
        <v>2.25</v>
      </c>
      <c r="G12" s="5">
        <v>3.75</v>
      </c>
      <c r="H12" s="5"/>
      <c r="I12" s="5"/>
      <c r="J12" s="5"/>
      <c r="K12" s="5"/>
      <c r="L12" s="5"/>
      <c r="M12" s="5"/>
      <c r="N12" s="5"/>
      <c r="O12" s="7">
        <f>SUM(C12:N12)</f>
        <v>15.75</v>
      </c>
      <c r="P12" s="9"/>
      <c r="Q12" s="5"/>
      <c r="R12" s="5"/>
      <c r="S12" s="5"/>
      <c r="T12" s="5"/>
      <c r="U12" s="5"/>
      <c r="V12" s="5"/>
      <c r="W12" s="5"/>
      <c r="X12" s="5"/>
      <c r="Y12" s="5"/>
      <c r="Z12" s="5"/>
      <c r="AA12" s="7">
        <f>SUM(Q12:Z12)</f>
        <v>0</v>
      </c>
      <c r="AB12" s="7">
        <f>SUM(O12,AA12)</f>
        <v>15.75</v>
      </c>
      <c r="AC12" s="7">
        <f>AB12/$AB$3*100</f>
        <v>21.575342465753426</v>
      </c>
      <c r="AD12" s="8">
        <f>IF(AC12&gt;=70,5,IF(AC12&gt;=60,4,(IF(AC12&gt;=50,3,IF(AC12&gt;=40,2,0)))))</f>
        <v>0</v>
      </c>
    </row>
    <row r="13" spans="1:30" x14ac:dyDescent="0.2">
      <c r="A13" s="4">
        <v>9</v>
      </c>
      <c r="B13" s="4" t="s">
        <v>40</v>
      </c>
      <c r="C13" s="5">
        <v>3</v>
      </c>
      <c r="D13" s="10">
        <v>3.75</v>
      </c>
      <c r="E13" s="5">
        <v>3.75</v>
      </c>
      <c r="F13" s="5">
        <v>4.3</v>
      </c>
      <c r="G13" s="5"/>
      <c r="H13" s="5">
        <v>3.75</v>
      </c>
      <c r="I13" s="5">
        <v>4</v>
      </c>
      <c r="J13" s="5"/>
      <c r="K13" s="5"/>
      <c r="L13" s="5">
        <v>2.75</v>
      </c>
      <c r="M13" s="5">
        <v>5.75</v>
      </c>
      <c r="N13" s="5">
        <v>13</v>
      </c>
      <c r="O13" s="7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  <c r="AA13" s="7">
        <f>SUM(Q13:Z13)</f>
        <v>0</v>
      </c>
      <c r="AB13" s="7">
        <f>SUM(O13,AA13)</f>
        <v>0</v>
      </c>
      <c r="AC13" s="7">
        <f>AB13/$AB$3*100</f>
        <v>0</v>
      </c>
      <c r="AD13" s="8">
        <f>IF(AC13&gt;=70,5,IF(AC13&gt;=60,4,(IF(AC13&gt;=50,3,IF(AC13&gt;=40,2,0)))))</f>
        <v>0</v>
      </c>
    </row>
    <row r="14" spans="1:30" x14ac:dyDescent="0.2">
      <c r="A14" s="4">
        <v>10</v>
      </c>
      <c r="B14" s="4" t="s">
        <v>41</v>
      </c>
      <c r="C14" s="5"/>
      <c r="D14" s="10">
        <v>3</v>
      </c>
      <c r="E14" s="5">
        <v>3.75</v>
      </c>
      <c r="F14" s="5">
        <v>2.5</v>
      </c>
      <c r="G14" s="5">
        <v>3.75</v>
      </c>
      <c r="H14" s="5"/>
      <c r="I14" s="5"/>
      <c r="J14" s="5"/>
      <c r="K14" s="5"/>
      <c r="L14" s="5"/>
      <c r="M14" s="5"/>
      <c r="N14" s="5"/>
      <c r="O14" s="7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  <c r="AA14" s="7">
        <f>SUM(Q14:Z14)</f>
        <v>0</v>
      </c>
      <c r="AB14" s="7">
        <f>SUM(O14,AA14)</f>
        <v>0</v>
      </c>
      <c r="AC14" s="7">
        <f>AB14/$AB$3*100</f>
        <v>0</v>
      </c>
      <c r="AD14" s="8">
        <f>IF(AC14&gt;=70,5,IF(AC14&gt;=60,4,(IF(AC14&gt;=50,3,IF(AC14&gt;=40,2,0)))))</f>
        <v>0</v>
      </c>
    </row>
    <row r="15" spans="1:30" x14ac:dyDescent="0.2">
      <c r="A15" s="4">
        <v>11</v>
      </c>
      <c r="B15" s="4"/>
      <c r="C15" s="5"/>
      <c r="D15" s="10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  <c r="AA15" s="7"/>
      <c r="AB15" s="7"/>
      <c r="AC15" s="7"/>
      <c r="AD15" s="8"/>
    </row>
    <row r="16" spans="1:30" x14ac:dyDescent="0.2">
      <c r="A16" s="4">
        <v>12</v>
      </c>
      <c r="B16" s="4"/>
      <c r="C16" s="5"/>
      <c r="D16" s="10"/>
      <c r="E16" s="5"/>
      <c r="F16" s="5"/>
      <c r="G16" s="5"/>
      <c r="H16" s="5"/>
      <c r="I16" s="5"/>
      <c r="J16" s="5"/>
      <c r="K16" s="5"/>
      <c r="L16" s="5"/>
      <c r="M16" s="5"/>
      <c r="N16" s="5"/>
      <c r="O16" s="7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  <c r="AA16" s="7"/>
      <c r="AB16" s="7"/>
      <c r="AC16" s="7"/>
      <c r="AD16" s="8"/>
    </row>
    <row r="17" spans="1:30" x14ac:dyDescent="0.2">
      <c r="A17" s="4">
        <v>13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7"/>
      <c r="Q17" s="5"/>
      <c r="R17" s="5"/>
      <c r="S17" s="5"/>
      <c r="T17" s="5"/>
      <c r="U17" s="5"/>
      <c r="V17" s="5"/>
      <c r="W17" s="5"/>
      <c r="X17" s="5"/>
      <c r="Y17" s="5"/>
      <c r="Z17" s="5"/>
      <c r="AA17" s="7"/>
      <c r="AB17" s="7"/>
      <c r="AC17" s="7"/>
      <c r="AD17" s="8"/>
    </row>
    <row r="20" spans="1:30" x14ac:dyDescent="0.2">
      <c r="B20" s="11"/>
    </row>
    <row r="21" spans="1:30" x14ac:dyDescent="0.2">
      <c r="B21" s="11"/>
    </row>
  </sheetData>
  <sortState ref="B5:AD14">
    <sortCondition descending="1" ref="AB5:AB14"/>
  </sortState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Устройство компьютера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cp:lastPrinted>2017-03-24T09:41:48Z</cp:lastPrinted>
  <dcterms:created xsi:type="dcterms:W3CDTF">2017-03-24T09:40:51Z</dcterms:created>
  <dcterms:modified xsi:type="dcterms:W3CDTF">2017-03-24T09:41:50Z</dcterms:modified>
</cp:coreProperties>
</file>