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рофильный курс 093" sheetId="1" r:id="rId1"/>
  </sheets>
  <calcPr calcId="144525"/>
</workbook>
</file>

<file path=xl/calcChain.xml><?xml version="1.0" encoding="utf-8"?>
<calcChain xmlns="http://schemas.openxmlformats.org/spreadsheetml/2006/main">
  <c r="Y15" i="1" l="1"/>
  <c r="Y10" i="1"/>
  <c r="Z10" i="1" s="1"/>
  <c r="AB10" i="1" s="1"/>
  <c r="Y9" i="1"/>
  <c r="Z9" i="1" s="1"/>
  <c r="Z8" i="1"/>
  <c r="AB8" i="1" s="1"/>
  <c r="Y8" i="1"/>
  <c r="Y7" i="1"/>
  <c r="Z7" i="1" s="1"/>
  <c r="AB7" i="1" s="1"/>
  <c r="Y6" i="1"/>
  <c r="Z6" i="1" s="1"/>
  <c r="AB6" i="1" s="1"/>
  <c r="Z5" i="1"/>
  <c r="Y5" i="1"/>
</calcChain>
</file>

<file path=xl/sharedStrings.xml><?xml version="1.0" encoding="utf-8"?>
<sst xmlns="http://schemas.openxmlformats.org/spreadsheetml/2006/main" count="23" uniqueCount="20">
  <si>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</si>
  <si>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</si>
  <si>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</si>
  <si>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</si>
  <si>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</si>
  <si>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</si>
  <si>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</si>
  <si>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№</t>
  </si>
  <si>
    <t>фамилия, имя</t>
  </si>
  <si>
    <t>сумма</t>
  </si>
  <si>
    <t>процент</t>
  </si>
  <si>
    <t>приз.балл</t>
  </si>
  <si>
    <t>оценка</t>
  </si>
  <si>
    <t>Вазиева Алиса</t>
  </si>
  <si>
    <t>Пешина Диана</t>
  </si>
  <si>
    <t>Салахов Роман</t>
  </si>
  <si>
    <t>Мурзин Кирилл</t>
  </si>
  <si>
    <t>Михальченков Леонид</t>
  </si>
  <si>
    <t>Овсянкин Дмитрий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</si>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</sst>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5" borderId="0" xfId="0" applyFill="1"/>
    <xf numFmtId="0" fontId="2" fillId="5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Border="1"/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2" fontId="0" fillId="0" borderId="3" xfId="0" applyNumberFormat="1" applyBorder="1" applyAlignment="1">
      <alignment horizontal="right"/>
    </xf>
    <xf numFmtId="2" fontId="2" fillId="0" borderId="3" xfId="0" quotePrefix="1" applyNumberFormat="1" applyFont="1" applyBorder="1"/>
    <xf numFmtId="0" fontId="3" fillId="0" borderId="0" xfId="0" applyFont="1"/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workbookViewId="0">
      <selection activeCell="T10" sqref="T10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21" width="5.7109375" customWidth="1"/>
    <col min="22" max="23" width="7.140625" customWidth="1"/>
    <col min="24" max="24" width="6.7109375" customWidth="1"/>
    <col min="26" max="26" width="8.85546875" customWidth="1"/>
    <col min="27" max="27" width="9.7109375" hidden="1" customWidth="1"/>
    <col min="28" max="28" width="7" customWidth="1"/>
  </cols>
  <sheetData>
    <row r="1" spans="1:28" x14ac:dyDescent="0.2">
      <c r="B1" s="1" t="s">
        <v>0</v>
      </c>
    </row>
    <row r="2" spans="1:28" x14ac:dyDescent="0.2"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8" t="s">
        <v>2</v>
      </c>
      <c r="M2" s="28"/>
      <c r="N2" s="28"/>
      <c r="O2" s="28"/>
      <c r="P2" s="28"/>
      <c r="Q2" s="28"/>
      <c r="R2" s="28"/>
      <c r="S2" s="28"/>
      <c r="T2" s="28"/>
      <c r="U2" s="28"/>
      <c r="V2" s="29"/>
      <c r="W2" s="29"/>
      <c r="X2" s="29"/>
      <c r="Y2" s="2"/>
      <c r="Z2" s="3" t="s">
        <v>3</v>
      </c>
      <c r="AA2" s="2"/>
      <c r="AB2" s="2"/>
    </row>
    <row r="3" spans="1:28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7" t="s">
        <v>4</v>
      </c>
      <c r="W3" s="8" t="s">
        <v>5</v>
      </c>
      <c r="X3" s="8" t="s">
        <v>6</v>
      </c>
      <c r="Y3" s="9"/>
      <c r="Z3" s="9"/>
      <c r="AA3" s="9"/>
      <c r="AB3" s="9"/>
    </row>
    <row r="4" spans="1:28" x14ac:dyDescent="0.2">
      <c r="A4" s="10" t="s">
        <v>7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</v>
      </c>
      <c r="M4" s="10">
        <v>2</v>
      </c>
      <c r="N4" s="10">
        <v>3</v>
      </c>
      <c r="O4" s="10">
        <v>4</v>
      </c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10">
        <v>10</v>
      </c>
      <c r="V4" s="10" t="s">
        <v>9</v>
      </c>
      <c r="W4" s="10" t="s">
        <v>9</v>
      </c>
      <c r="X4" s="10" t="s">
        <v>9</v>
      </c>
      <c r="Y4" s="10" t="s">
        <v>9</v>
      </c>
      <c r="Z4" s="10" t="s">
        <v>10</v>
      </c>
      <c r="AA4" s="10" t="s">
        <v>11</v>
      </c>
      <c r="AB4" s="10" t="s">
        <v>12</v>
      </c>
    </row>
    <row r="5" spans="1:28" x14ac:dyDescent="0.2">
      <c r="A5" s="11">
        <v>1</v>
      </c>
      <c r="B5" s="12" t="s">
        <v>13</v>
      </c>
      <c r="C5" s="13">
        <v>7</v>
      </c>
      <c r="D5" s="14">
        <v>10</v>
      </c>
      <c r="E5" s="13">
        <v>2.5</v>
      </c>
      <c r="F5" s="13">
        <v>7.5</v>
      </c>
      <c r="G5" s="13">
        <v>10</v>
      </c>
      <c r="H5" s="13">
        <v>6</v>
      </c>
      <c r="I5" s="13">
        <v>5</v>
      </c>
      <c r="J5" s="13">
        <v>3.5</v>
      </c>
      <c r="K5" s="13">
        <v>8</v>
      </c>
      <c r="L5" s="13">
        <v>5</v>
      </c>
      <c r="M5" s="13">
        <v>7.5</v>
      </c>
      <c r="N5" s="13">
        <v>6</v>
      </c>
      <c r="O5" s="13">
        <v>8</v>
      </c>
      <c r="P5" s="13">
        <v>16</v>
      </c>
      <c r="Q5" s="13">
        <v>5</v>
      </c>
      <c r="R5" s="13"/>
      <c r="S5" s="13">
        <v>10</v>
      </c>
      <c r="T5" s="13">
        <v>15</v>
      </c>
      <c r="U5" s="13">
        <v>4</v>
      </c>
      <c r="V5" s="13">
        <v>18</v>
      </c>
      <c r="W5" s="13">
        <v>14</v>
      </c>
      <c r="X5" s="15">
        <v>7</v>
      </c>
      <c r="Y5" s="16">
        <f t="shared" ref="Y5:Y10" si="0">SUM(C5:X5)</f>
        <v>175</v>
      </c>
      <c r="Z5" s="16">
        <f t="shared" ref="Z5:Z10" si="1">Y5/$Y$15*100</f>
        <v>68.359375</v>
      </c>
      <c r="AA5" s="16"/>
      <c r="AB5" s="17">
        <v>5</v>
      </c>
    </row>
    <row r="6" spans="1:28" x14ac:dyDescent="0.2">
      <c r="A6" s="11">
        <v>2</v>
      </c>
      <c r="B6" s="12" t="s">
        <v>14</v>
      </c>
      <c r="C6" s="13">
        <v>4</v>
      </c>
      <c r="D6" s="14">
        <v>10</v>
      </c>
      <c r="E6" s="13">
        <v>4</v>
      </c>
      <c r="F6" s="13">
        <v>2.5</v>
      </c>
      <c r="G6" s="13">
        <v>10</v>
      </c>
      <c r="H6" s="13">
        <v>8</v>
      </c>
      <c r="I6" s="13"/>
      <c r="J6" s="13">
        <v>8</v>
      </c>
      <c r="K6" s="13">
        <v>10</v>
      </c>
      <c r="L6" s="13">
        <v>4</v>
      </c>
      <c r="M6" s="13">
        <v>5</v>
      </c>
      <c r="N6" s="13"/>
      <c r="O6" s="13">
        <v>10</v>
      </c>
      <c r="P6" s="13">
        <v>16</v>
      </c>
      <c r="Q6" s="13"/>
      <c r="R6" s="13"/>
      <c r="S6" s="13">
        <v>5.5</v>
      </c>
      <c r="T6" s="13">
        <v>12</v>
      </c>
      <c r="U6" s="13">
        <v>4</v>
      </c>
      <c r="V6" s="13">
        <v>16</v>
      </c>
      <c r="W6" s="13">
        <v>17</v>
      </c>
      <c r="X6" s="15">
        <v>12.75</v>
      </c>
      <c r="Y6" s="16">
        <f t="shared" si="0"/>
        <v>158.75</v>
      </c>
      <c r="Z6" s="16">
        <f t="shared" si="1"/>
        <v>62.01171875</v>
      </c>
      <c r="AA6" s="16"/>
      <c r="AB6" s="17">
        <f>IF(Z6&gt;=70,5,IF(Z6&gt;=60,4,(IF(Z6&gt;=50,3,IF(Z6&gt;=40,2,0)))))</f>
        <v>4</v>
      </c>
    </row>
    <row r="7" spans="1:28" x14ac:dyDescent="0.2">
      <c r="A7" s="11">
        <v>3</v>
      </c>
      <c r="B7" s="12" t="s">
        <v>15</v>
      </c>
      <c r="C7" s="18">
        <v>7</v>
      </c>
      <c r="D7" s="14">
        <v>2.5</v>
      </c>
      <c r="E7" s="13">
        <v>2</v>
      </c>
      <c r="F7" s="13">
        <v>10</v>
      </c>
      <c r="G7" s="13">
        <v>8</v>
      </c>
      <c r="H7" s="13"/>
      <c r="I7" s="13">
        <v>10</v>
      </c>
      <c r="J7" s="13">
        <v>6</v>
      </c>
      <c r="K7" s="13">
        <v>10</v>
      </c>
      <c r="L7" s="13">
        <v>6</v>
      </c>
      <c r="M7" s="13">
        <v>2.5</v>
      </c>
      <c r="N7" s="13">
        <v>5</v>
      </c>
      <c r="O7" s="13">
        <v>8</v>
      </c>
      <c r="P7" s="13">
        <v>8</v>
      </c>
      <c r="Q7" s="13"/>
      <c r="R7" s="13">
        <v>3</v>
      </c>
      <c r="S7" s="13">
        <v>5</v>
      </c>
      <c r="T7" s="13">
        <v>15</v>
      </c>
      <c r="U7" s="13">
        <v>8</v>
      </c>
      <c r="V7" s="13"/>
      <c r="W7" s="13">
        <v>20</v>
      </c>
      <c r="X7" s="15"/>
      <c r="Y7" s="16">
        <f t="shared" si="0"/>
        <v>136</v>
      </c>
      <c r="Z7" s="16">
        <f t="shared" si="1"/>
        <v>53.125</v>
      </c>
      <c r="AA7" s="16"/>
      <c r="AB7" s="17">
        <f>IF(Z7&gt;=70,5,IF(Z7&gt;=60,4,(IF(Z7&gt;=50,3,IF(Z7&gt;=40,2,0)))))</f>
        <v>3</v>
      </c>
    </row>
    <row r="8" spans="1:28" x14ac:dyDescent="0.2">
      <c r="A8" s="11">
        <v>4</v>
      </c>
      <c r="B8" s="12" t="s">
        <v>16</v>
      </c>
      <c r="C8" s="13">
        <v>4</v>
      </c>
      <c r="D8" s="14">
        <v>2.5</v>
      </c>
      <c r="E8" s="13">
        <v>4</v>
      </c>
      <c r="F8" s="13">
        <v>2.5</v>
      </c>
      <c r="G8" s="13">
        <v>10</v>
      </c>
      <c r="H8" s="13">
        <v>8</v>
      </c>
      <c r="I8" s="13">
        <v>10</v>
      </c>
      <c r="J8" s="13">
        <v>2.5</v>
      </c>
      <c r="K8" s="13">
        <v>6</v>
      </c>
      <c r="L8" s="13">
        <v>6</v>
      </c>
      <c r="M8" s="13">
        <v>2.5</v>
      </c>
      <c r="N8" s="13">
        <v>2</v>
      </c>
      <c r="O8" s="13"/>
      <c r="P8" s="13">
        <v>12</v>
      </c>
      <c r="Q8" s="13">
        <v>7.5</v>
      </c>
      <c r="R8" s="13">
        <v>8</v>
      </c>
      <c r="S8" s="13">
        <v>6</v>
      </c>
      <c r="T8" s="13">
        <v>11</v>
      </c>
      <c r="U8" s="13">
        <v>6</v>
      </c>
      <c r="V8" s="13"/>
      <c r="W8" s="13">
        <v>14</v>
      </c>
      <c r="X8" s="15">
        <v>11</v>
      </c>
      <c r="Y8" s="16">
        <f t="shared" si="0"/>
        <v>135.5</v>
      </c>
      <c r="Z8" s="16">
        <f t="shared" si="1"/>
        <v>52.9296875</v>
      </c>
      <c r="AA8" s="16"/>
      <c r="AB8" s="17">
        <f>IF(Z8&gt;=70,5,IF(Z8&gt;=60,4,(IF(Z8&gt;=50,3,IF(Z8&gt;=40,2,0)))))</f>
        <v>3</v>
      </c>
    </row>
    <row r="9" spans="1:28" x14ac:dyDescent="0.2">
      <c r="A9" s="11">
        <v>5</v>
      </c>
      <c r="B9" s="12" t="s">
        <v>17</v>
      </c>
      <c r="C9" s="13">
        <v>3</v>
      </c>
      <c r="D9" s="13"/>
      <c r="E9" s="13">
        <v>2</v>
      </c>
      <c r="F9" s="13"/>
      <c r="G9" s="13"/>
      <c r="H9" s="13">
        <v>10</v>
      </c>
      <c r="I9" s="13">
        <v>10</v>
      </c>
      <c r="J9" s="13">
        <v>7</v>
      </c>
      <c r="K9" s="13">
        <v>8</v>
      </c>
      <c r="L9" s="13"/>
      <c r="M9" s="13">
        <v>5</v>
      </c>
      <c r="N9" s="13"/>
      <c r="O9" s="13">
        <v>0</v>
      </c>
      <c r="P9" s="13">
        <v>3</v>
      </c>
      <c r="Q9" s="13">
        <v>5</v>
      </c>
      <c r="R9" s="13">
        <v>7</v>
      </c>
      <c r="S9" s="13">
        <v>6</v>
      </c>
      <c r="T9" s="13">
        <v>7.5</v>
      </c>
      <c r="U9" s="13">
        <v>8</v>
      </c>
      <c r="V9" s="13">
        <v>18</v>
      </c>
      <c r="W9" s="13">
        <v>13</v>
      </c>
      <c r="X9" s="15">
        <v>12.5</v>
      </c>
      <c r="Y9" s="16">
        <f t="shared" si="0"/>
        <v>125</v>
      </c>
      <c r="Z9" s="16">
        <f t="shared" si="1"/>
        <v>48.828125</v>
      </c>
      <c r="AA9" s="19"/>
      <c r="AB9" s="17">
        <v>3</v>
      </c>
    </row>
    <row r="10" spans="1:28" x14ac:dyDescent="0.2">
      <c r="A10" s="11">
        <v>6</v>
      </c>
      <c r="B10" s="12" t="s">
        <v>18</v>
      </c>
      <c r="C10" s="13">
        <v>6</v>
      </c>
      <c r="D10" s="14"/>
      <c r="E10" s="13">
        <v>8</v>
      </c>
      <c r="F10" s="13">
        <v>7.5</v>
      </c>
      <c r="G10" s="13">
        <v>2</v>
      </c>
      <c r="H10" s="13">
        <v>10</v>
      </c>
      <c r="I10" s="13">
        <v>6</v>
      </c>
      <c r="J10" s="13">
        <v>8</v>
      </c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>
        <v>9</v>
      </c>
      <c r="U10" s="13">
        <v>4</v>
      </c>
      <c r="V10" s="13"/>
      <c r="W10" s="13">
        <v>6</v>
      </c>
      <c r="X10" s="15">
        <v>10</v>
      </c>
      <c r="Y10" s="16">
        <f t="shared" si="0"/>
        <v>78.5</v>
      </c>
      <c r="Z10" s="16">
        <f t="shared" si="1"/>
        <v>30.6640625</v>
      </c>
      <c r="AA10" s="16"/>
      <c r="AB10" s="17">
        <f>IF(Z10&gt;=70,5,IF(Z10&gt;=60,4,(IF(Z10&gt;=50,3,IF(Z10&gt;=40,2,0)))))</f>
        <v>0</v>
      </c>
    </row>
    <row r="11" spans="1:28" x14ac:dyDescent="0.2">
      <c r="A11" s="11">
        <v>7</v>
      </c>
      <c r="B11" s="12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5"/>
      <c r="Y11" s="16"/>
      <c r="Z11" s="16"/>
      <c r="AA11" s="16"/>
      <c r="AB11" s="17"/>
    </row>
    <row r="12" spans="1:28" x14ac:dyDescent="0.2">
      <c r="A12" s="11">
        <v>8</v>
      </c>
      <c r="B12" s="12"/>
      <c r="C12" s="18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/>
      <c r="Y12" s="16"/>
      <c r="Z12" s="16"/>
      <c r="AA12" s="16"/>
      <c r="AB12" s="17"/>
    </row>
    <row r="13" spans="1:28" x14ac:dyDescent="0.2">
      <c r="A13" s="11">
        <v>9</v>
      </c>
      <c r="B13" s="12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/>
      <c r="Y13" s="16"/>
      <c r="Z13" s="16"/>
      <c r="AA13" s="16"/>
      <c r="AB13" s="17"/>
    </row>
    <row r="14" spans="1:28" x14ac:dyDescent="0.2">
      <c r="A14" s="11">
        <v>10</v>
      </c>
      <c r="B14" s="12"/>
      <c r="C14" s="18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5"/>
      <c r="Y14" s="16"/>
      <c r="Z14" s="16"/>
      <c r="AA14" s="16"/>
      <c r="AB14" s="17"/>
    </row>
    <row r="15" spans="1:28" x14ac:dyDescent="0.2">
      <c r="A15" s="20" t="s">
        <v>19</v>
      </c>
      <c r="C15" s="21">
        <v>10</v>
      </c>
      <c r="D15" s="22">
        <v>10</v>
      </c>
      <c r="E15" s="23">
        <v>10</v>
      </c>
      <c r="F15" s="24">
        <v>10</v>
      </c>
      <c r="G15" s="24">
        <v>10</v>
      </c>
      <c r="H15" s="24">
        <v>10</v>
      </c>
      <c r="I15" s="24">
        <v>10</v>
      </c>
      <c r="J15" s="24">
        <v>10</v>
      </c>
      <c r="K15" s="24">
        <v>10</v>
      </c>
      <c r="L15" s="24">
        <v>10</v>
      </c>
      <c r="M15" s="24">
        <v>10</v>
      </c>
      <c r="N15" s="24">
        <v>10</v>
      </c>
      <c r="O15" s="24">
        <v>10</v>
      </c>
      <c r="P15" s="24">
        <v>20</v>
      </c>
      <c r="Q15" s="24">
        <v>10</v>
      </c>
      <c r="R15" s="24">
        <v>15</v>
      </c>
      <c r="S15" s="24">
        <v>15</v>
      </c>
      <c r="T15" s="24">
        <v>15</v>
      </c>
      <c r="U15" s="24">
        <v>10</v>
      </c>
      <c r="V15" s="24">
        <v>20</v>
      </c>
      <c r="W15" s="24">
        <v>20</v>
      </c>
      <c r="X15" s="24">
        <v>21</v>
      </c>
      <c r="Y15" s="24">
        <f>SUM(C15:U15,V15,X15)</f>
        <v>256</v>
      </c>
      <c r="Z15" s="23"/>
      <c r="AB15" s="25"/>
    </row>
    <row r="16" spans="1:28" x14ac:dyDescent="0.2">
      <c r="I16" s="26"/>
    </row>
  </sheetData>
  <mergeCells count="3">
    <mergeCell ref="C2:K2"/>
    <mergeCell ref="L2:U2"/>
    <mergeCell ref="V2:X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Профильный курс 093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2017-12-28T11:26:08Z</dcterms:created>
  <dcterms:modified xsi:type="dcterms:W3CDTF">2017-12-28T11:27:37Z</dcterms:modified>
</cp:coreProperties>
</file>