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Устройство компьютера" sheetId="1" r:id="rId1"/>
  </sheets>
  <calcPr calcId="144525"/>
</workbook>
</file>

<file path=xl/calcChain.xml><?xml version="1.0" encoding="utf-8"?>
<calcChain xmlns="http://schemas.openxmlformats.org/spreadsheetml/2006/main">
  <c r="V14" i="1" l="1"/>
  <c r="W14" i="1" s="1"/>
  <c r="X14" i="1" s="1"/>
  <c r="Y14" i="1" s="1"/>
  <c r="O14" i="1"/>
  <c r="W13" i="1"/>
  <c r="X13" i="1" s="1"/>
  <c r="Y13" i="1" s="1"/>
  <c r="V13" i="1"/>
  <c r="O13" i="1"/>
  <c r="V12" i="1"/>
  <c r="O12" i="1"/>
  <c r="W12" i="1" s="1"/>
  <c r="X12" i="1" s="1"/>
  <c r="Y12" i="1" s="1"/>
  <c r="V11" i="1"/>
  <c r="O11" i="1"/>
  <c r="W11" i="1" s="1"/>
  <c r="X11" i="1" s="1"/>
  <c r="Y11" i="1" s="1"/>
  <c r="V10" i="1"/>
  <c r="O10" i="1"/>
  <c r="W10" i="1" s="1"/>
  <c r="X10" i="1" s="1"/>
  <c r="V9" i="1"/>
  <c r="W9" i="1" s="1"/>
  <c r="X9" i="1" s="1"/>
  <c r="Y9" i="1" s="1"/>
  <c r="O9" i="1"/>
  <c r="W8" i="1"/>
  <c r="X8" i="1" s="1"/>
  <c r="Y8" i="1" s="1"/>
  <c r="V8" i="1"/>
  <c r="O8" i="1"/>
  <c r="W7" i="1"/>
  <c r="X7" i="1" s="1"/>
  <c r="V7" i="1"/>
  <c r="O7" i="1"/>
  <c r="W6" i="1"/>
  <c r="X6" i="1" s="1"/>
  <c r="V6" i="1"/>
  <c r="O6" i="1"/>
  <c r="V5" i="1"/>
  <c r="O5" i="1"/>
  <c r="W5" i="1" s="1"/>
  <c r="X5" i="1" s="1"/>
  <c r="Y5" i="1" s="1"/>
  <c r="W3" i="1"/>
  <c r="V3" i="1"/>
  <c r="O3" i="1"/>
</calcChain>
</file>

<file path=xl/sharedStrings.xml><?xml version="1.0" encoding="utf-8"?>
<sst xmlns="http://schemas.openxmlformats.org/spreadsheetml/2006/main" count="37" uniqueCount="36">
  <si>
    <t xml:space="preserve">Устройство компьютера и компьютерная безопасность </t>
  </si>
  <si>
    <t>мах</t>
  </si>
  <si>
    <t>№</t>
  </si>
  <si>
    <t>фамилия, имя</t>
  </si>
  <si>
    <t>л1</t>
  </si>
  <si>
    <t>л2</t>
  </si>
  <si>
    <t>л3</t>
  </si>
  <si>
    <t>л4</t>
  </si>
  <si>
    <t>л5</t>
  </si>
  <si>
    <t>д1</t>
  </si>
  <si>
    <t>д2</t>
  </si>
  <si>
    <t>д3</t>
  </si>
  <si>
    <t>д4</t>
  </si>
  <si>
    <t>д5</t>
  </si>
  <si>
    <t>д6</t>
  </si>
  <si>
    <t>к1</t>
  </si>
  <si>
    <t>тема 1</t>
  </si>
  <si>
    <t>л6</t>
  </si>
  <si>
    <t>л7</t>
  </si>
  <si>
    <t>л8</t>
  </si>
  <si>
    <t>л10</t>
  </si>
  <si>
    <t>к2</t>
  </si>
  <si>
    <t>тема 2</t>
  </si>
  <si>
    <t>сумма</t>
  </si>
  <si>
    <t>процент</t>
  </si>
  <si>
    <t>оценка</t>
  </si>
  <si>
    <t>Кашина Светлана</t>
  </si>
  <si>
    <t>Селедков Виталий</t>
  </si>
  <si>
    <t>Бойко Дмитрий</t>
  </si>
  <si>
    <t>Карелов Вадим</t>
  </si>
  <si>
    <t>Зверев Никита</t>
  </si>
  <si>
    <t>Гареев Марк</t>
  </si>
  <si>
    <t>Луненков Кирилл</t>
  </si>
  <si>
    <t>Хорошев Арсений</t>
  </si>
  <si>
    <t>Дудкин Сергей</t>
  </si>
  <si>
    <t>Зворыгина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</si>
</sst>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3" fillId="0" borderId="1" xfId="0" applyNumberFormat="1" applyFont="1" applyBorder="1"/>
    <xf numFmtId="2" fontId="1" fillId="0" borderId="1" xfId="0" applyNumberFormat="1" applyFont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workbookViewId="0">
      <selection sqref="A1:Y17"/>
    </sheetView>
  </sheetViews>
  <sheetFormatPr defaultRowHeight="12.75" x14ac:dyDescent="0.2"/>
  <cols>
    <col min="1" max="1" width="3.85546875" customWidth="1"/>
    <col min="2" max="2" width="18.7109375" customWidth="1"/>
    <col min="3" max="3" width="6" customWidth="1"/>
    <col min="4" max="4" width="6.28515625" customWidth="1"/>
    <col min="5" max="5" width="6.5703125" customWidth="1"/>
    <col min="6" max="7" width="5.5703125" customWidth="1"/>
    <col min="8" max="8" width="6.85546875" customWidth="1"/>
    <col min="9" max="9" width="5.5703125" customWidth="1"/>
    <col min="10" max="10" width="6.5703125" customWidth="1"/>
    <col min="11" max="11" width="6.28515625" customWidth="1"/>
    <col min="12" max="14" width="5.5703125" customWidth="1"/>
    <col min="15" max="15" width="7.5703125" customWidth="1"/>
    <col min="16" max="16" width="6.140625" customWidth="1"/>
    <col min="17" max="17" width="6.42578125" customWidth="1"/>
    <col min="18" max="18" width="5.5703125" customWidth="1"/>
    <col min="19" max="19" width="5.42578125" customWidth="1"/>
    <col min="20" max="20" width="6.85546875" customWidth="1"/>
    <col min="21" max="21" width="5.5703125" customWidth="1"/>
    <col min="22" max="22" width="8.85546875" customWidth="1"/>
    <col min="23" max="23" width="6.85546875" customWidth="1"/>
    <col min="24" max="24" width="7.140625" customWidth="1"/>
    <col min="25" max="25" width="7" customWidth="1"/>
  </cols>
  <sheetData>
    <row r="1" spans="1:25" x14ac:dyDescent="0.2">
      <c r="B1" s="1" t="s">
        <v>0</v>
      </c>
      <c r="Q1" s="1"/>
    </row>
    <row r="2" spans="1:25" x14ac:dyDescent="0.2">
      <c r="B2" s="1"/>
      <c r="Q2" s="1"/>
    </row>
    <row r="3" spans="1:25" x14ac:dyDescent="0.2">
      <c r="A3" s="2" t="s">
        <v>1</v>
      </c>
      <c r="C3">
        <v>3</v>
      </c>
      <c r="D3">
        <v>4</v>
      </c>
      <c r="E3">
        <v>4</v>
      </c>
      <c r="F3">
        <v>5</v>
      </c>
      <c r="G3">
        <v>6</v>
      </c>
      <c r="H3">
        <v>4</v>
      </c>
      <c r="I3">
        <v>4</v>
      </c>
      <c r="J3">
        <v>4</v>
      </c>
      <c r="K3">
        <v>10</v>
      </c>
      <c r="L3">
        <v>5</v>
      </c>
      <c r="M3">
        <v>10</v>
      </c>
      <c r="N3">
        <v>14</v>
      </c>
      <c r="O3" s="2">
        <f>SUM(C3:N3)</f>
        <v>73</v>
      </c>
      <c r="P3">
        <v>10</v>
      </c>
      <c r="Q3">
        <v>10</v>
      </c>
      <c r="R3">
        <v>15</v>
      </c>
      <c r="S3">
        <v>10</v>
      </c>
      <c r="T3">
        <v>10</v>
      </c>
      <c r="U3">
        <v>22</v>
      </c>
      <c r="V3" s="2">
        <f>SUM(P3:U3)</f>
        <v>77</v>
      </c>
      <c r="W3" s="2">
        <f>O3+V3</f>
        <v>150</v>
      </c>
    </row>
    <row r="4" spans="1:25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x14ac:dyDescent="0.2">
      <c r="A5" s="4">
        <v>1</v>
      </c>
      <c r="B5" s="4" t="s">
        <v>26</v>
      </c>
      <c r="C5" s="5">
        <v>3</v>
      </c>
      <c r="D5" s="6">
        <v>3.75</v>
      </c>
      <c r="E5" s="5">
        <v>3.75</v>
      </c>
      <c r="F5" s="5"/>
      <c r="G5" s="5">
        <v>4.5</v>
      </c>
      <c r="H5" s="5">
        <v>4</v>
      </c>
      <c r="I5" s="5">
        <v>3.75</v>
      </c>
      <c r="J5" s="5"/>
      <c r="K5" s="5">
        <v>1.5</v>
      </c>
      <c r="L5" s="5">
        <v>4.75</v>
      </c>
      <c r="M5" s="5">
        <v>3.4</v>
      </c>
      <c r="N5" s="5">
        <v>12</v>
      </c>
      <c r="O5" s="7">
        <f>SUM(C5:N5)</f>
        <v>44.4</v>
      </c>
      <c r="P5" s="8">
        <v>10</v>
      </c>
      <c r="Q5" s="5">
        <v>10</v>
      </c>
      <c r="R5" s="5">
        <v>14.6</v>
      </c>
      <c r="S5" s="5">
        <v>10</v>
      </c>
      <c r="T5" s="5">
        <v>9.5</v>
      </c>
      <c r="U5" s="5">
        <v>18</v>
      </c>
      <c r="V5" s="7">
        <f>SUM(Q5:U5)</f>
        <v>62.1</v>
      </c>
      <c r="W5" s="7">
        <f>SUM(O5,V5)</f>
        <v>106.5</v>
      </c>
      <c r="X5" s="7">
        <f>W5/$W$3*100</f>
        <v>71</v>
      </c>
      <c r="Y5" s="9">
        <f>IF(X5&gt;=70,5,IF(X5&gt;=60,4,(IF(X5&gt;=50,3,IF(X5&gt;=40,2,0)))))</f>
        <v>5</v>
      </c>
    </row>
    <row r="6" spans="1:25" x14ac:dyDescent="0.2">
      <c r="A6" s="4">
        <v>2</v>
      </c>
      <c r="B6" s="4" t="s">
        <v>27</v>
      </c>
      <c r="C6" s="5">
        <v>3</v>
      </c>
      <c r="D6" s="10">
        <v>3.75</v>
      </c>
      <c r="E6" s="5">
        <v>3.75</v>
      </c>
      <c r="F6" s="5">
        <v>4.3</v>
      </c>
      <c r="G6" s="5"/>
      <c r="H6" s="5">
        <v>3.75</v>
      </c>
      <c r="I6" s="5">
        <v>4</v>
      </c>
      <c r="J6" s="5"/>
      <c r="K6" s="5"/>
      <c r="L6" s="5">
        <v>2.75</v>
      </c>
      <c r="M6" s="5">
        <v>5.75</v>
      </c>
      <c r="N6" s="5">
        <v>13</v>
      </c>
      <c r="O6" s="7">
        <f>SUM(C6:N6)</f>
        <v>44.05</v>
      </c>
      <c r="P6" s="11">
        <v>10</v>
      </c>
      <c r="Q6" s="5">
        <v>10</v>
      </c>
      <c r="R6" s="5">
        <v>14.3</v>
      </c>
      <c r="S6" s="5">
        <v>10</v>
      </c>
      <c r="T6" s="5">
        <v>10</v>
      </c>
      <c r="U6" s="5">
        <v>14.2</v>
      </c>
      <c r="V6" s="7">
        <f>SUM(Q6:U6)</f>
        <v>58.5</v>
      </c>
      <c r="W6" s="7">
        <f>SUM(O6,V6)</f>
        <v>102.55</v>
      </c>
      <c r="X6" s="7">
        <f>W6/$W$3*100</f>
        <v>68.36666666666666</v>
      </c>
      <c r="Y6" s="9">
        <v>5</v>
      </c>
    </row>
    <row r="7" spans="1:25" x14ac:dyDescent="0.2">
      <c r="A7" s="4">
        <v>3</v>
      </c>
      <c r="B7" s="4" t="s">
        <v>28</v>
      </c>
      <c r="C7" s="5">
        <v>3</v>
      </c>
      <c r="D7" s="6">
        <v>3.75</v>
      </c>
      <c r="E7" s="5">
        <v>3.75</v>
      </c>
      <c r="F7" s="5">
        <v>4</v>
      </c>
      <c r="G7" s="5">
        <v>4.5</v>
      </c>
      <c r="H7" s="5">
        <v>3.75</v>
      </c>
      <c r="I7" s="5">
        <v>2.75</v>
      </c>
      <c r="J7" s="5">
        <v>4</v>
      </c>
      <c r="K7" s="5"/>
      <c r="L7" s="5"/>
      <c r="M7" s="5">
        <v>0.4</v>
      </c>
      <c r="N7" s="5">
        <v>12</v>
      </c>
      <c r="O7" s="7">
        <f>SUM(C7:N7)</f>
        <v>41.9</v>
      </c>
      <c r="P7" s="11">
        <v>9</v>
      </c>
      <c r="Q7" s="5">
        <v>10</v>
      </c>
      <c r="R7" s="5">
        <v>7.4</v>
      </c>
      <c r="S7" s="5">
        <v>5</v>
      </c>
      <c r="T7" s="5">
        <v>9</v>
      </c>
      <c r="U7" s="5">
        <v>16.600000000000001</v>
      </c>
      <c r="V7" s="7">
        <f>SUM(Q7:U7)</f>
        <v>48</v>
      </c>
      <c r="W7" s="7">
        <f>SUM(O7,V7)</f>
        <v>89.9</v>
      </c>
      <c r="X7" s="7">
        <f>W7/$W$3*100</f>
        <v>59.933333333333337</v>
      </c>
      <c r="Y7" s="9">
        <v>4</v>
      </c>
    </row>
    <row r="8" spans="1:25" x14ac:dyDescent="0.2">
      <c r="A8" s="4">
        <v>4</v>
      </c>
      <c r="B8" s="4" t="s">
        <v>29</v>
      </c>
      <c r="C8" s="5">
        <v>2.25</v>
      </c>
      <c r="D8" s="6">
        <v>1</v>
      </c>
      <c r="E8" s="5">
        <v>4</v>
      </c>
      <c r="F8" s="5">
        <v>4</v>
      </c>
      <c r="G8" s="5"/>
      <c r="H8" s="5">
        <v>3</v>
      </c>
      <c r="I8" s="5">
        <v>2.75</v>
      </c>
      <c r="J8" s="5"/>
      <c r="K8" s="5">
        <v>3</v>
      </c>
      <c r="L8" s="5"/>
      <c r="M8" s="5"/>
      <c r="N8" s="5">
        <v>10</v>
      </c>
      <c r="O8" s="7">
        <f>SUM(C8:N8)</f>
        <v>30</v>
      </c>
      <c r="P8" s="8">
        <v>9</v>
      </c>
      <c r="Q8" s="5">
        <v>10</v>
      </c>
      <c r="R8" s="5">
        <v>10.5</v>
      </c>
      <c r="S8" s="5">
        <v>10</v>
      </c>
      <c r="T8" s="5">
        <v>9</v>
      </c>
      <c r="U8" s="5">
        <v>15.05</v>
      </c>
      <c r="V8" s="7">
        <f>SUM(Q8:U8)</f>
        <v>54.55</v>
      </c>
      <c r="W8" s="7">
        <f>SUM(O8,V8)</f>
        <v>84.55</v>
      </c>
      <c r="X8" s="7">
        <f>W8/$W$3*100</f>
        <v>56.366666666666667</v>
      </c>
      <c r="Y8" s="9">
        <f>IF(X8&gt;=70,5,IF(X8&gt;=60,4,(IF(X8&gt;=50,3,IF(X8&gt;=40,2,0)))))</f>
        <v>3</v>
      </c>
    </row>
    <row r="9" spans="1:25" x14ac:dyDescent="0.2">
      <c r="A9" s="4">
        <v>5</v>
      </c>
      <c r="B9" s="4" t="s">
        <v>30</v>
      </c>
      <c r="C9" s="5">
        <v>2.75</v>
      </c>
      <c r="D9" s="6">
        <v>3.75</v>
      </c>
      <c r="E9" s="5">
        <v>4</v>
      </c>
      <c r="F9" s="5">
        <v>4.05</v>
      </c>
      <c r="G9" s="5">
        <v>4.05</v>
      </c>
      <c r="H9" s="5">
        <v>2.75</v>
      </c>
      <c r="I9" s="5">
        <v>2.7</v>
      </c>
      <c r="J9" s="5"/>
      <c r="K9" s="5"/>
      <c r="L9" s="5"/>
      <c r="M9" s="5"/>
      <c r="N9" s="5">
        <v>13</v>
      </c>
      <c r="O9" s="7">
        <f>SUM(C9:N9)</f>
        <v>37.049999999999997</v>
      </c>
      <c r="P9" s="8">
        <v>9</v>
      </c>
      <c r="Q9" s="5">
        <v>9</v>
      </c>
      <c r="R9" s="5">
        <v>9.1</v>
      </c>
      <c r="S9" s="5">
        <v>10</v>
      </c>
      <c r="T9" s="5">
        <v>10</v>
      </c>
      <c r="U9" s="5">
        <v>9.1</v>
      </c>
      <c r="V9" s="7">
        <f>SUM(Q9:U9)</f>
        <v>47.2</v>
      </c>
      <c r="W9" s="7">
        <f>SUM(O9,V9)</f>
        <v>84.25</v>
      </c>
      <c r="X9" s="7">
        <f>W9/$W$3*100</f>
        <v>56.166666666666664</v>
      </c>
      <c r="Y9" s="9">
        <f>IF(X9&gt;=70,5,IF(X9&gt;=60,4,(IF(X9&gt;=50,3,IF(X9&gt;=40,2,0)))))</f>
        <v>3</v>
      </c>
    </row>
    <row r="10" spans="1:25" x14ac:dyDescent="0.2">
      <c r="A10" s="4">
        <v>6</v>
      </c>
      <c r="B10" s="4" t="s">
        <v>31</v>
      </c>
      <c r="C10" s="5"/>
      <c r="D10" s="6">
        <v>3</v>
      </c>
      <c r="E10" s="5">
        <v>4</v>
      </c>
      <c r="F10" s="5">
        <v>1.75</v>
      </c>
      <c r="G10" s="5">
        <v>4</v>
      </c>
      <c r="H10" s="5"/>
      <c r="I10" s="5"/>
      <c r="J10" s="5"/>
      <c r="K10" s="5"/>
      <c r="L10" s="5"/>
      <c r="M10" s="5"/>
      <c r="N10" s="5">
        <v>11</v>
      </c>
      <c r="O10" s="7">
        <f>SUM(C10:N10)</f>
        <v>23.75</v>
      </c>
      <c r="P10" s="8"/>
      <c r="Q10" s="5">
        <v>10</v>
      </c>
      <c r="R10" s="5">
        <v>10</v>
      </c>
      <c r="S10" s="5">
        <v>10</v>
      </c>
      <c r="T10" s="5">
        <v>10</v>
      </c>
      <c r="U10" s="5">
        <v>11.2</v>
      </c>
      <c r="V10" s="7">
        <f>SUM(Q10:U10)</f>
        <v>51.2</v>
      </c>
      <c r="W10" s="7">
        <f>SUM(O10,V10)</f>
        <v>74.95</v>
      </c>
      <c r="X10" s="7">
        <f>W10/$W$3*100</f>
        <v>49.966666666666669</v>
      </c>
      <c r="Y10" s="9">
        <v>3</v>
      </c>
    </row>
    <row r="11" spans="1:25" x14ac:dyDescent="0.2">
      <c r="A11" s="4">
        <v>7</v>
      </c>
      <c r="B11" s="4" t="s">
        <v>32</v>
      </c>
      <c r="C11" s="5">
        <v>1</v>
      </c>
      <c r="D11" s="6">
        <v>1</v>
      </c>
      <c r="E11" s="5">
        <v>3.75</v>
      </c>
      <c r="F11" s="5">
        <v>1.25</v>
      </c>
      <c r="G11" s="5">
        <v>2.25</v>
      </c>
      <c r="H11" s="5"/>
      <c r="I11" s="5"/>
      <c r="J11" s="5"/>
      <c r="K11" s="5"/>
      <c r="L11" s="5"/>
      <c r="M11" s="5"/>
      <c r="N11" s="5">
        <v>9</v>
      </c>
      <c r="O11" s="7">
        <f>SUM(C11:N11)</f>
        <v>18.25</v>
      </c>
      <c r="P11" s="8">
        <v>10</v>
      </c>
      <c r="Q11" s="5">
        <v>10</v>
      </c>
      <c r="R11" s="5">
        <v>5.0999999999999996</v>
      </c>
      <c r="S11" s="5">
        <v>5</v>
      </c>
      <c r="T11" s="5">
        <v>9</v>
      </c>
      <c r="U11" s="5">
        <v>5</v>
      </c>
      <c r="V11" s="7">
        <f>SUM(Q11:U11)</f>
        <v>34.1</v>
      </c>
      <c r="W11" s="7">
        <f>SUM(O11,V11)</f>
        <v>52.35</v>
      </c>
      <c r="X11" s="7">
        <f>W11/$W$3*100</f>
        <v>34.900000000000006</v>
      </c>
      <c r="Y11" s="9">
        <f>IF(X11&gt;=70,5,IF(X11&gt;=60,4,(IF(X11&gt;=50,3,IF(X11&gt;=40,2,0)))))</f>
        <v>0</v>
      </c>
    </row>
    <row r="12" spans="1:25" x14ac:dyDescent="0.2">
      <c r="A12" s="4">
        <v>8</v>
      </c>
      <c r="B12" s="4" t="s">
        <v>33</v>
      </c>
      <c r="C12" s="5"/>
      <c r="D12" s="10">
        <v>3</v>
      </c>
      <c r="E12" s="5">
        <v>3.75</v>
      </c>
      <c r="F12" s="5">
        <v>2.5</v>
      </c>
      <c r="G12" s="5">
        <v>3.75</v>
      </c>
      <c r="H12" s="5"/>
      <c r="I12" s="5"/>
      <c r="J12" s="5"/>
      <c r="K12" s="5"/>
      <c r="L12" s="5"/>
      <c r="M12" s="5"/>
      <c r="N12" s="5"/>
      <c r="O12" s="7">
        <f>SUM(C12:N12)</f>
        <v>13</v>
      </c>
      <c r="P12" s="11"/>
      <c r="Q12" s="5">
        <v>10</v>
      </c>
      <c r="R12" s="5"/>
      <c r="S12" s="5">
        <v>10</v>
      </c>
      <c r="T12" s="5">
        <v>8</v>
      </c>
      <c r="U12" s="5">
        <v>4.2</v>
      </c>
      <c r="V12" s="7">
        <f>SUM(Q12:U12)</f>
        <v>32.200000000000003</v>
      </c>
      <c r="W12" s="7">
        <f>SUM(O12,V12)</f>
        <v>45.2</v>
      </c>
      <c r="X12" s="7">
        <f>W12/$W$3*100</f>
        <v>30.133333333333333</v>
      </c>
      <c r="Y12" s="9">
        <f>IF(X12&gt;=70,5,IF(X12&gt;=60,4,(IF(X12&gt;=50,3,IF(X12&gt;=40,2,0)))))</f>
        <v>0</v>
      </c>
    </row>
    <row r="13" spans="1:25" x14ac:dyDescent="0.2">
      <c r="A13" s="4">
        <v>9</v>
      </c>
      <c r="B13" s="4" t="s">
        <v>34</v>
      </c>
      <c r="C13" s="5">
        <v>2.5</v>
      </c>
      <c r="D13" s="6"/>
      <c r="E13" s="5">
        <v>4</v>
      </c>
      <c r="F13" s="5">
        <v>2.8</v>
      </c>
      <c r="G13" s="5">
        <v>2.25</v>
      </c>
      <c r="H13" s="5"/>
      <c r="I13" s="5"/>
      <c r="J13" s="5"/>
      <c r="K13" s="5"/>
      <c r="L13" s="5"/>
      <c r="M13" s="5"/>
      <c r="N13" s="5">
        <v>8.5</v>
      </c>
      <c r="O13" s="7">
        <f>SUM(C13:N13)</f>
        <v>20.05</v>
      </c>
      <c r="P13" s="8"/>
      <c r="Q13" s="5">
        <v>7</v>
      </c>
      <c r="R13" s="5">
        <v>7.85</v>
      </c>
      <c r="S13" s="5">
        <v>10</v>
      </c>
      <c r="T13" s="5"/>
      <c r="U13" s="5"/>
      <c r="V13" s="7">
        <f>SUM(Q13:U13)</f>
        <v>24.85</v>
      </c>
      <c r="W13" s="7">
        <f>SUM(O13,V13)</f>
        <v>44.900000000000006</v>
      </c>
      <c r="X13" s="7">
        <f>W13/$W$3*100</f>
        <v>29.933333333333341</v>
      </c>
      <c r="Y13" s="9">
        <f>IF(X13&gt;=70,5,IF(X13&gt;=60,4,(IF(X13&gt;=50,3,IF(X13&gt;=40,2,0)))))</f>
        <v>0</v>
      </c>
    </row>
    <row r="14" spans="1:25" x14ac:dyDescent="0.2">
      <c r="A14" s="4">
        <v>10</v>
      </c>
      <c r="B14" s="4" t="s">
        <v>35</v>
      </c>
      <c r="C14" s="5">
        <v>2.75</v>
      </c>
      <c r="D14" s="6">
        <v>3.75</v>
      </c>
      <c r="E14" s="5">
        <v>3.25</v>
      </c>
      <c r="F14" s="5">
        <v>2.25</v>
      </c>
      <c r="G14" s="5">
        <v>3.75</v>
      </c>
      <c r="H14" s="5"/>
      <c r="I14" s="5"/>
      <c r="J14" s="5"/>
      <c r="K14" s="5"/>
      <c r="L14" s="5"/>
      <c r="M14" s="5"/>
      <c r="N14" s="5"/>
      <c r="O14" s="7">
        <f>SUM(C14:N14)</f>
        <v>15.75</v>
      </c>
      <c r="P14" s="8"/>
      <c r="Q14" s="5"/>
      <c r="R14" s="5"/>
      <c r="S14" s="5"/>
      <c r="T14" s="5"/>
      <c r="U14" s="5"/>
      <c r="V14" s="7">
        <f>SUM(Q14:U14)</f>
        <v>0</v>
      </c>
      <c r="W14" s="7">
        <f>SUM(O14,V14)</f>
        <v>15.75</v>
      </c>
      <c r="X14" s="7">
        <f>W14/$W$3*100</f>
        <v>10.5</v>
      </c>
      <c r="Y14" s="9">
        <f>IF(X14&gt;=70,5,IF(X14&gt;=60,4,(IF(X14&gt;=50,3,IF(X14&gt;=40,2,0)))))</f>
        <v>0</v>
      </c>
    </row>
    <row r="15" spans="1:25" x14ac:dyDescent="0.2">
      <c r="A15" s="4">
        <v>11</v>
      </c>
      <c r="B15" s="4"/>
      <c r="C15" s="5"/>
      <c r="D15" s="10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7"/>
      <c r="Q15" s="5"/>
      <c r="R15" s="5"/>
      <c r="S15" s="5"/>
      <c r="T15" s="5"/>
      <c r="U15" s="5"/>
      <c r="V15" s="7"/>
      <c r="W15" s="7"/>
      <c r="X15" s="7"/>
      <c r="Y15" s="9"/>
    </row>
    <row r="16" spans="1:25" x14ac:dyDescent="0.2">
      <c r="A16" s="4">
        <v>12</v>
      </c>
      <c r="B16" s="4"/>
      <c r="C16" s="5"/>
      <c r="D16" s="10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7"/>
      <c r="Q16" s="5"/>
      <c r="R16" s="5"/>
      <c r="S16" s="5"/>
      <c r="T16" s="5"/>
      <c r="U16" s="5"/>
      <c r="V16" s="7"/>
      <c r="W16" s="7"/>
      <c r="X16" s="7"/>
      <c r="Y16" s="9"/>
    </row>
    <row r="17" spans="1:25" x14ac:dyDescent="0.2">
      <c r="A17" s="4">
        <v>13</v>
      </c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7"/>
      <c r="Q17" s="5"/>
      <c r="R17" s="5"/>
      <c r="S17" s="5"/>
      <c r="T17" s="5"/>
      <c r="U17" s="5"/>
      <c r="V17" s="7"/>
      <c r="W17" s="7"/>
      <c r="X17" s="7"/>
      <c r="Y17" s="9"/>
    </row>
    <row r="20" spans="1:25" x14ac:dyDescent="0.2">
      <c r="B20" s="12"/>
    </row>
    <row r="21" spans="1:25" x14ac:dyDescent="0.2">
      <c r="B21" s="12"/>
    </row>
  </sheetData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Устройство компьютера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2017-05-10T11:45:51Z</dcterms:created>
  <dcterms:modified xsi:type="dcterms:W3CDTF">2017-05-10T11:46:01Z</dcterms:modified>
</cp:coreProperties>
</file>