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3595" windowHeight="10740" activeTab="0"/>
  </bookViews>
  <sheets>
    <sheet name="ГИА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<sst xmlns="http://schemas.openxmlformats.org/spreadsheetml/2006/main" count="47" uniqueCount="44">
  <si>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Профильный курс информатики</t>
  </si>
  <si>
    <t>практические задания</t>
  </si>
  <si>
    <t>домашние задания</t>
  </si>
  <si>
    <t>контрольные работы</t>
  </si>
  <si>
    <t>ИТОГО</t>
  </si>
  <si>
    <t>кр №1</t>
  </si>
  <si>
    <t>кр2</t>
  </si>
  <si>
    <t>кр3</t>
  </si>
  <si>
    <t>№</t>
  </si>
  <si>
    <t>фамилия, имя</t>
  </si>
  <si>
    <t>ГИА</t>
  </si>
  <si>
    <t>ЕГЭ</t>
  </si>
  <si>
    <t>сумма</t>
  </si>
  <si>
    <t>тема 3</t>
  </si>
  <si>
    <t>процент</t>
  </si>
  <si>
    <t>приз.балл</t>
  </si>
  <si>
    <t>оценка</t>
  </si>
  <si>
    <t>Мазунина Евгения</t>
  </si>
  <si>
    <t>Бочкарев Вадим</t>
  </si>
  <si>
    <t>Сазонов Александр</t>
  </si>
  <si>
    <t>Русакова Елена</t>
  </si>
  <si>
    <t>Солуянов Даниил</t>
  </si>
  <si>
    <t>Целищева Юлия</t>
  </si>
  <si>
    <t>Зубарев Дмитрий</t>
  </si>
  <si>
    <t>Артемов Илья</t>
  </si>
  <si>
    <t>Устюгов Михаил</t>
  </si>
  <si>
    <t>Алямовский Артем</t>
  </si>
  <si>
    <t>Агеева Екатерина</t>
  </si>
  <si>
    <t>Махов Арсений</t>
  </si>
  <si>
    <t>Михальченков Леонид</t>
  </si>
  <si>
    <t>Кривощекова Наталья</t>
  </si>
  <si>
    <t>Батыркаев Роман</t>
  </si>
  <si>
    <t>Свяжикова Елена</t>
  </si>
  <si>
    <t>Цехановский Никита</t>
  </si>
  <si>
    <t>Кузнецов Роман</t>
  </si>
  <si>
    <t>Каменских Савва</t>
  </si>
  <si>
    <t>Косарев Иван</t>
  </si>
  <si>
    <t>Никитин Анатолий</t>
  </si>
  <si>
    <t>Крючков Роман</t>
  </si>
  <si>
    <t>Карманов Олег</t>
  </si>
  <si>
    <t>Казанцев Андрей</t>
  </si>
  <si>
    <t>Марышев Дмитрий</t>
  </si>
  <si>
    <t>Максимальные баллы</t>
  </si>
  <si>
    <t>+5 (бонус)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</si>
</sst>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 horizontal="right"/>
    </xf>
    <xf numFmtId="2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/>
    </xf>
    <xf numFmtId="2" fontId="2" fillId="0" borderId="5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2" fontId="2" fillId="0" borderId="5" xfId="0" applyNumberFormat="1" applyFont="1" applyBorder="1" applyAlignment="1" quotePrefix="1">
      <alignment/>
    </xf>
    <xf numFmtId="2" fontId="3" fillId="0" borderId="6" xfId="0" applyNumberFormat="1" applyFont="1" applyFill="1" applyBorder="1" applyAlignment="1">
      <alignment horizontal="right"/>
    </xf>
    <xf numFmtId="2" fontId="3" fillId="0" borderId="6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" fontId="3" fillId="0" borderId="6" xfId="0" applyNumberFormat="1" applyFont="1" applyFill="1" applyBorder="1" applyAlignment="1">
      <alignment/>
    </xf>
    <xf numFmtId="0" fontId="3" fillId="0" borderId="0" xfId="0" applyFont="1" applyAlignment="1" quotePrefix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1"/>
  <sheetViews>
    <sheetView tabSelected="1" workbookViewId="0" topLeftCell="A1">
      <selection activeCell="Y25" sqref="Y25"/>
    </sheetView>
  </sheetViews>
  <sheetFormatPr defaultColWidth="9.00390625" defaultRowHeight="12.75"/>
  <cols>
    <col min="1" max="1" width="3.375" style="0" customWidth="1"/>
    <col min="2" max="2" width="22.625" style="0" customWidth="1"/>
    <col min="3" max="3" width="6.375" style="0" customWidth="1"/>
    <col min="4" max="4" width="7.375" style="0" customWidth="1"/>
    <col min="5" max="5" width="6.75390625" style="0" customWidth="1"/>
    <col min="6" max="6" width="6.625" style="0" customWidth="1"/>
    <col min="7" max="7" width="6.25390625" style="0" customWidth="1"/>
    <col min="8" max="13" width="5.75390625" style="0" customWidth="1"/>
    <col min="14" max="14" width="5.875" style="0" customWidth="1"/>
    <col min="15" max="15" width="5.25390625" style="0" hidden="1" customWidth="1"/>
    <col min="16" max="16" width="6.00390625" style="0" hidden="1" customWidth="1"/>
    <col min="17" max="17" width="5.25390625" style="0" hidden="1" customWidth="1"/>
    <col min="18" max="18" width="5.625" style="0" hidden="1" customWidth="1"/>
    <col min="19" max="19" width="5.875" style="0" hidden="1" customWidth="1"/>
    <col min="20" max="20" width="5.75390625" style="0" hidden="1" customWidth="1"/>
    <col min="21" max="30" width="5.75390625" style="0" customWidth="1"/>
    <col min="31" max="32" width="5.75390625" style="0" hidden="1" customWidth="1"/>
    <col min="33" max="33" width="8.00390625" style="0" hidden="1" customWidth="1"/>
    <col min="34" max="35" width="5.75390625" style="0" customWidth="1"/>
    <col min="36" max="36" width="7.125" style="0" customWidth="1"/>
    <col min="37" max="37" width="5.75390625" style="0" customWidth="1"/>
    <col min="38" max="38" width="7.00390625" style="0" customWidth="1"/>
    <col min="39" max="39" width="7.00390625" style="0" hidden="1" customWidth="1"/>
    <col min="40" max="40" width="8.25390625" style="0" customWidth="1"/>
    <col min="41" max="41" width="8.875" style="0" customWidth="1"/>
    <col min="42" max="42" width="9.75390625" style="0" hidden="1" customWidth="1"/>
    <col min="43" max="43" width="7.00390625" style="0" customWidth="1"/>
  </cols>
  <sheetData>
    <row r="1" spans="2:14" ht="12.75">
      <c r="B1" s="1" t="s">
        <v>0</v>
      </c>
      <c r="N1" s="2"/>
    </row>
    <row r="2" spans="3:43" ht="12.7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2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" t="s">
        <v>3</v>
      </c>
      <c r="AI2" s="5"/>
      <c r="AJ2" s="5"/>
      <c r="AK2" s="5"/>
      <c r="AL2" s="5"/>
      <c r="AM2" s="6"/>
      <c r="AN2" s="7"/>
      <c r="AO2" s="8" t="s">
        <v>4</v>
      </c>
      <c r="AP2" s="7"/>
      <c r="AQ2" s="7"/>
    </row>
    <row r="3" spans="3:43" ht="12.75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1" t="s">
        <v>5</v>
      </c>
      <c r="AI3" s="12"/>
      <c r="AJ3" s="13"/>
      <c r="AK3" s="14" t="s">
        <v>6</v>
      </c>
      <c r="AL3" s="14" t="s">
        <v>7</v>
      </c>
      <c r="AM3" s="6"/>
      <c r="AN3" s="7"/>
      <c r="AO3" s="7"/>
      <c r="AP3" s="7"/>
      <c r="AQ3" s="7"/>
    </row>
    <row r="4" spans="1:43" ht="12.75">
      <c r="A4" s="15" t="s">
        <v>8</v>
      </c>
      <c r="B4" s="15" t="s">
        <v>9</v>
      </c>
      <c r="C4" s="15">
        <v>1</v>
      </c>
      <c r="D4" s="15">
        <v>2</v>
      </c>
      <c r="E4" s="15">
        <v>3</v>
      </c>
      <c r="F4" s="15">
        <v>4</v>
      </c>
      <c r="G4" s="15">
        <v>5</v>
      </c>
      <c r="H4" s="15">
        <v>6</v>
      </c>
      <c r="I4" s="15">
        <v>7</v>
      </c>
      <c r="J4" s="15">
        <v>8</v>
      </c>
      <c r="K4" s="15">
        <v>9</v>
      </c>
      <c r="L4" s="15">
        <v>10</v>
      </c>
      <c r="M4" s="15">
        <v>11</v>
      </c>
      <c r="N4" s="15">
        <v>12</v>
      </c>
      <c r="O4" s="15">
        <v>8</v>
      </c>
      <c r="P4" s="15">
        <v>9</v>
      </c>
      <c r="Q4" s="15">
        <v>10</v>
      </c>
      <c r="R4" s="15">
        <v>11</v>
      </c>
      <c r="S4" s="15">
        <v>12</v>
      </c>
      <c r="T4" s="15">
        <v>13</v>
      </c>
      <c r="U4" s="15">
        <v>1</v>
      </c>
      <c r="V4" s="15">
        <v>2</v>
      </c>
      <c r="W4" s="15">
        <v>3</v>
      </c>
      <c r="X4" s="15">
        <v>4</v>
      </c>
      <c r="Y4" s="15">
        <v>5</v>
      </c>
      <c r="Z4" s="15">
        <v>6</v>
      </c>
      <c r="AA4" s="15">
        <v>7</v>
      </c>
      <c r="AB4" s="15">
        <v>8</v>
      </c>
      <c r="AC4" s="15">
        <v>9</v>
      </c>
      <c r="AD4" s="15">
        <v>10</v>
      </c>
      <c r="AE4" s="15">
        <v>8</v>
      </c>
      <c r="AF4" s="15">
        <v>9</v>
      </c>
      <c r="AG4" s="15">
        <v>10</v>
      </c>
      <c r="AH4" s="15" t="s">
        <v>10</v>
      </c>
      <c r="AI4" s="15" t="s">
        <v>11</v>
      </c>
      <c r="AJ4" s="15" t="s">
        <v>12</v>
      </c>
      <c r="AK4" s="15" t="s">
        <v>12</v>
      </c>
      <c r="AL4" s="15" t="s">
        <v>12</v>
      </c>
      <c r="AM4" s="15" t="s">
        <v>13</v>
      </c>
      <c r="AN4" s="15" t="s">
        <v>12</v>
      </c>
      <c r="AO4" s="15" t="s">
        <v>14</v>
      </c>
      <c r="AP4" s="15" t="s">
        <v>15</v>
      </c>
      <c r="AQ4" s="15" t="s">
        <v>16</v>
      </c>
    </row>
    <row r="5" spans="1:43" ht="12.75">
      <c r="A5" s="16">
        <v>1</v>
      </c>
      <c r="B5" s="17" t="s">
        <v>17</v>
      </c>
      <c r="C5" s="18">
        <v>8.5</v>
      </c>
      <c r="D5" s="19">
        <v>8</v>
      </c>
      <c r="E5" s="20">
        <v>7</v>
      </c>
      <c r="F5" s="20">
        <v>5.4</v>
      </c>
      <c r="G5" s="20">
        <v>9.5</v>
      </c>
      <c r="H5" s="20">
        <v>10</v>
      </c>
      <c r="I5" s="20">
        <v>10</v>
      </c>
      <c r="J5" s="20">
        <v>10</v>
      </c>
      <c r="K5" s="20">
        <v>10</v>
      </c>
      <c r="L5" s="20">
        <v>10</v>
      </c>
      <c r="M5" s="20">
        <v>10</v>
      </c>
      <c r="N5" s="20">
        <v>20</v>
      </c>
      <c r="O5" s="20"/>
      <c r="P5" s="20"/>
      <c r="Q5" s="20"/>
      <c r="R5" s="20"/>
      <c r="S5" s="20"/>
      <c r="T5" s="20"/>
      <c r="U5" s="20">
        <v>7</v>
      </c>
      <c r="V5" s="20">
        <v>7.75</v>
      </c>
      <c r="W5" s="20">
        <v>3.25</v>
      </c>
      <c r="X5" s="20">
        <v>8.75</v>
      </c>
      <c r="Y5" s="20">
        <v>10</v>
      </c>
      <c r="Z5" s="20">
        <v>9</v>
      </c>
      <c r="AA5" s="20">
        <v>7</v>
      </c>
      <c r="AB5" s="20">
        <v>4</v>
      </c>
      <c r="AC5" s="20">
        <v>9.5</v>
      </c>
      <c r="AD5" s="20">
        <v>10</v>
      </c>
      <c r="AE5" s="20"/>
      <c r="AF5" s="20"/>
      <c r="AG5" s="20"/>
      <c r="AH5" s="21">
        <v>3.25</v>
      </c>
      <c r="AI5" s="21">
        <v>12.5</v>
      </c>
      <c r="AJ5" s="22">
        <f aca="true" t="shared" si="0" ref="AJ5:AJ29">AI5+AH5</f>
        <v>15.75</v>
      </c>
      <c r="AK5" s="22">
        <v>18</v>
      </c>
      <c r="AL5" s="22">
        <v>24</v>
      </c>
      <c r="AM5" s="20"/>
      <c r="AN5" s="21">
        <f aca="true" t="shared" si="1" ref="AN5:AN29">SUM(C5:AD5,AI5,AK5,AL5)</f>
        <v>249.15</v>
      </c>
      <c r="AO5" s="21">
        <f aca="true" t="shared" si="2" ref="AO5:AO29">AN5/$AN$30*100</f>
        <v>93.66541353383458</v>
      </c>
      <c r="AP5" s="21"/>
      <c r="AQ5" s="23">
        <f aca="true" t="shared" si="3" ref="AQ5:AQ14">IF(AO5&gt;=70,5,IF(AO5&gt;=60,4,(IF(AO5&gt;=50,3,IF(AO5&gt;=40,2,0)))))</f>
        <v>5</v>
      </c>
    </row>
    <row r="6" spans="1:43" ht="12.75">
      <c r="A6" s="16">
        <v>2</v>
      </c>
      <c r="B6" s="17" t="s">
        <v>18</v>
      </c>
      <c r="C6" s="20">
        <v>7.25</v>
      </c>
      <c r="D6" s="19">
        <v>8</v>
      </c>
      <c r="E6" s="20">
        <v>8</v>
      </c>
      <c r="F6" s="20">
        <v>7.5</v>
      </c>
      <c r="G6" s="20">
        <v>6.5</v>
      </c>
      <c r="H6" s="20">
        <v>10</v>
      </c>
      <c r="I6" s="20">
        <v>15</v>
      </c>
      <c r="J6" s="20">
        <v>10</v>
      </c>
      <c r="K6" s="20">
        <v>10</v>
      </c>
      <c r="L6" s="20">
        <v>10</v>
      </c>
      <c r="M6" s="20">
        <v>10</v>
      </c>
      <c r="N6" s="20">
        <v>20</v>
      </c>
      <c r="O6" s="20"/>
      <c r="P6" s="20"/>
      <c r="Q6" s="20"/>
      <c r="R6" s="20"/>
      <c r="S6" s="20"/>
      <c r="T6" s="20"/>
      <c r="U6" s="20">
        <v>9</v>
      </c>
      <c r="V6" s="20">
        <v>10</v>
      </c>
      <c r="W6" s="20">
        <v>5</v>
      </c>
      <c r="X6" s="20">
        <v>9</v>
      </c>
      <c r="Y6" s="20">
        <v>8</v>
      </c>
      <c r="Z6" s="20">
        <v>9</v>
      </c>
      <c r="AA6" s="20">
        <v>5</v>
      </c>
      <c r="AB6" s="20">
        <v>4.5</v>
      </c>
      <c r="AC6" s="20">
        <v>8</v>
      </c>
      <c r="AD6" s="20"/>
      <c r="AE6" s="20"/>
      <c r="AF6" s="20"/>
      <c r="AG6" s="20"/>
      <c r="AH6" s="21">
        <v>4.3</v>
      </c>
      <c r="AI6" s="21">
        <v>13</v>
      </c>
      <c r="AJ6" s="22">
        <f t="shared" si="0"/>
        <v>17.3</v>
      </c>
      <c r="AK6" s="22">
        <v>12.5</v>
      </c>
      <c r="AL6" s="22">
        <v>24</v>
      </c>
      <c r="AM6" s="20"/>
      <c r="AN6" s="21">
        <f t="shared" si="1"/>
        <v>239.25</v>
      </c>
      <c r="AO6" s="21">
        <f t="shared" si="2"/>
        <v>89.94360902255639</v>
      </c>
      <c r="AP6" s="21"/>
      <c r="AQ6" s="23">
        <f t="shared" si="3"/>
        <v>5</v>
      </c>
    </row>
    <row r="7" spans="1:43" ht="12.75">
      <c r="A7" s="16">
        <v>3</v>
      </c>
      <c r="B7" s="17" t="s">
        <v>19</v>
      </c>
      <c r="C7" s="18">
        <v>8.25</v>
      </c>
      <c r="D7" s="19">
        <v>8</v>
      </c>
      <c r="E7" s="20">
        <v>8</v>
      </c>
      <c r="F7" s="20">
        <v>8</v>
      </c>
      <c r="G7" s="20">
        <v>9</v>
      </c>
      <c r="H7" s="20">
        <v>10</v>
      </c>
      <c r="I7" s="20">
        <v>10</v>
      </c>
      <c r="J7" s="20">
        <v>10</v>
      </c>
      <c r="K7" s="20">
        <v>10</v>
      </c>
      <c r="L7" s="20">
        <v>10</v>
      </c>
      <c r="M7" s="20">
        <v>10</v>
      </c>
      <c r="N7" s="20">
        <v>20</v>
      </c>
      <c r="O7" s="20"/>
      <c r="P7" s="20"/>
      <c r="Q7" s="20"/>
      <c r="R7" s="20"/>
      <c r="S7" s="20"/>
      <c r="T7" s="20"/>
      <c r="U7" s="20">
        <v>7</v>
      </c>
      <c r="V7" s="20">
        <v>7</v>
      </c>
      <c r="W7" s="20">
        <v>3</v>
      </c>
      <c r="X7" s="20"/>
      <c r="Y7" s="20">
        <v>9.25</v>
      </c>
      <c r="Z7" s="20">
        <v>7</v>
      </c>
      <c r="AA7" s="20">
        <v>10</v>
      </c>
      <c r="AB7" s="20">
        <v>4.5</v>
      </c>
      <c r="AC7" s="20">
        <v>7.3</v>
      </c>
      <c r="AD7" s="20">
        <v>9.9</v>
      </c>
      <c r="AE7" s="20"/>
      <c r="AF7" s="20"/>
      <c r="AG7" s="20"/>
      <c r="AH7" s="21">
        <v>5.8</v>
      </c>
      <c r="AI7" s="21">
        <v>12</v>
      </c>
      <c r="AJ7" s="22">
        <f t="shared" si="0"/>
        <v>17.8</v>
      </c>
      <c r="AK7" s="20">
        <v>18</v>
      </c>
      <c r="AL7" s="22">
        <v>23</v>
      </c>
      <c r="AM7" s="20"/>
      <c r="AN7" s="21">
        <f t="shared" si="1"/>
        <v>239.20000000000002</v>
      </c>
      <c r="AO7" s="21">
        <f t="shared" si="2"/>
        <v>89.9248120300752</v>
      </c>
      <c r="AP7" s="21"/>
      <c r="AQ7" s="23">
        <f t="shared" si="3"/>
        <v>5</v>
      </c>
    </row>
    <row r="8" spans="1:43" ht="12.75">
      <c r="A8" s="16">
        <v>4</v>
      </c>
      <c r="B8" s="17" t="s">
        <v>20</v>
      </c>
      <c r="C8" s="18">
        <v>6.5</v>
      </c>
      <c r="D8" s="19">
        <v>3.65</v>
      </c>
      <c r="E8" s="20">
        <v>7</v>
      </c>
      <c r="F8" s="20">
        <v>5.5</v>
      </c>
      <c r="G8" s="20">
        <v>8</v>
      </c>
      <c r="H8" s="20">
        <v>5</v>
      </c>
      <c r="I8" s="20"/>
      <c r="J8" s="20">
        <v>10</v>
      </c>
      <c r="K8" s="20">
        <v>10</v>
      </c>
      <c r="L8" s="20">
        <v>10</v>
      </c>
      <c r="M8" s="20">
        <v>10</v>
      </c>
      <c r="N8" s="20">
        <v>15</v>
      </c>
      <c r="O8" s="20"/>
      <c r="P8" s="20"/>
      <c r="Q8" s="20"/>
      <c r="R8" s="20"/>
      <c r="S8" s="20"/>
      <c r="T8" s="20"/>
      <c r="U8" s="20">
        <v>9.5</v>
      </c>
      <c r="V8" s="20">
        <v>9</v>
      </c>
      <c r="W8" s="20">
        <v>3.75</v>
      </c>
      <c r="X8" s="20">
        <v>9.75</v>
      </c>
      <c r="Y8" s="20">
        <v>5</v>
      </c>
      <c r="Z8" s="20"/>
      <c r="AA8" s="20">
        <v>7.5</v>
      </c>
      <c r="AB8" s="20">
        <v>4</v>
      </c>
      <c r="AC8" s="20">
        <v>10</v>
      </c>
      <c r="AD8" s="20">
        <v>10</v>
      </c>
      <c r="AE8" s="20"/>
      <c r="AF8" s="20"/>
      <c r="AG8" s="20"/>
      <c r="AH8" s="21">
        <v>3.5</v>
      </c>
      <c r="AI8" s="21">
        <v>12</v>
      </c>
      <c r="AJ8" s="22">
        <f t="shared" si="0"/>
        <v>15.5</v>
      </c>
      <c r="AK8" s="20">
        <v>14</v>
      </c>
      <c r="AL8" s="20">
        <v>14</v>
      </c>
      <c r="AM8" s="20"/>
      <c r="AN8" s="21">
        <f t="shared" si="1"/>
        <v>199.15</v>
      </c>
      <c r="AO8" s="21">
        <f t="shared" si="2"/>
        <v>74.86842105263159</v>
      </c>
      <c r="AP8" s="21"/>
      <c r="AQ8" s="23">
        <f t="shared" si="3"/>
        <v>5</v>
      </c>
    </row>
    <row r="9" spans="1:43" ht="12.75">
      <c r="A9" s="16">
        <v>5</v>
      </c>
      <c r="B9" s="17" t="s">
        <v>21</v>
      </c>
      <c r="C9" s="18">
        <v>2.5</v>
      </c>
      <c r="D9" s="19">
        <v>7</v>
      </c>
      <c r="E9" s="20">
        <v>10</v>
      </c>
      <c r="F9" s="20">
        <v>4</v>
      </c>
      <c r="G9" s="20">
        <v>9</v>
      </c>
      <c r="H9" s="20">
        <v>5</v>
      </c>
      <c r="I9" s="20"/>
      <c r="J9" s="20">
        <v>10</v>
      </c>
      <c r="K9" s="20">
        <v>10</v>
      </c>
      <c r="L9" s="20">
        <v>10</v>
      </c>
      <c r="M9" s="20">
        <v>10</v>
      </c>
      <c r="N9" s="20">
        <v>20</v>
      </c>
      <c r="O9" s="20"/>
      <c r="P9" s="20"/>
      <c r="Q9" s="20"/>
      <c r="R9" s="20"/>
      <c r="S9" s="20"/>
      <c r="T9" s="20"/>
      <c r="U9" s="20">
        <v>6.5</v>
      </c>
      <c r="V9" s="20">
        <v>8</v>
      </c>
      <c r="W9" s="20">
        <v>5</v>
      </c>
      <c r="X9" s="20">
        <v>5.75</v>
      </c>
      <c r="Y9" s="20">
        <v>6</v>
      </c>
      <c r="Z9" s="20">
        <v>7.75</v>
      </c>
      <c r="AA9" s="20"/>
      <c r="AB9" s="20">
        <v>4.85</v>
      </c>
      <c r="AC9" s="20">
        <v>8.5</v>
      </c>
      <c r="AD9" s="20">
        <v>9</v>
      </c>
      <c r="AE9" s="20"/>
      <c r="AF9" s="20"/>
      <c r="AG9" s="20"/>
      <c r="AH9" s="21">
        <v>4.3</v>
      </c>
      <c r="AI9" s="21">
        <v>3.5</v>
      </c>
      <c r="AJ9" s="20">
        <f t="shared" si="0"/>
        <v>7.8</v>
      </c>
      <c r="AK9" s="20">
        <v>14</v>
      </c>
      <c r="AL9" s="22">
        <v>20</v>
      </c>
      <c r="AM9" s="20"/>
      <c r="AN9" s="21">
        <f t="shared" si="1"/>
        <v>196.35</v>
      </c>
      <c r="AO9" s="21">
        <f t="shared" si="2"/>
        <v>73.81578947368422</v>
      </c>
      <c r="AP9" s="21"/>
      <c r="AQ9" s="23">
        <f t="shared" si="3"/>
        <v>5</v>
      </c>
    </row>
    <row r="10" spans="1:43" ht="12.75">
      <c r="A10" s="16">
        <v>6</v>
      </c>
      <c r="B10" s="17" t="s">
        <v>22</v>
      </c>
      <c r="C10" s="18">
        <v>6</v>
      </c>
      <c r="D10" s="19">
        <v>7</v>
      </c>
      <c r="E10" s="20">
        <v>10</v>
      </c>
      <c r="F10" s="20">
        <v>5</v>
      </c>
      <c r="G10" s="20">
        <v>7</v>
      </c>
      <c r="H10" s="20">
        <v>10</v>
      </c>
      <c r="I10" s="20">
        <v>5</v>
      </c>
      <c r="J10" s="20">
        <v>10</v>
      </c>
      <c r="K10" s="20">
        <v>10</v>
      </c>
      <c r="L10" s="20">
        <v>10</v>
      </c>
      <c r="M10" s="20">
        <v>10</v>
      </c>
      <c r="N10" s="20">
        <v>20</v>
      </c>
      <c r="O10" s="20"/>
      <c r="P10" s="20"/>
      <c r="Q10" s="20"/>
      <c r="R10" s="20"/>
      <c r="S10" s="20"/>
      <c r="T10" s="20"/>
      <c r="U10" s="20">
        <v>3.5</v>
      </c>
      <c r="V10" s="20">
        <v>6.5</v>
      </c>
      <c r="W10" s="20">
        <v>5</v>
      </c>
      <c r="X10" s="20">
        <v>9.5</v>
      </c>
      <c r="Y10" s="20">
        <v>5</v>
      </c>
      <c r="Z10" s="20">
        <v>8</v>
      </c>
      <c r="AA10" s="20">
        <v>2.5</v>
      </c>
      <c r="AB10" s="20">
        <v>4</v>
      </c>
      <c r="AC10" s="20">
        <v>4</v>
      </c>
      <c r="AD10" s="20">
        <v>6</v>
      </c>
      <c r="AE10" s="20"/>
      <c r="AF10" s="20"/>
      <c r="AG10" s="20"/>
      <c r="AH10" s="21">
        <v>4.5</v>
      </c>
      <c r="AI10" s="21">
        <v>10</v>
      </c>
      <c r="AJ10" s="22">
        <f t="shared" si="0"/>
        <v>14.5</v>
      </c>
      <c r="AK10" s="20"/>
      <c r="AL10" s="22">
        <v>18</v>
      </c>
      <c r="AM10" s="20"/>
      <c r="AN10" s="21">
        <f t="shared" si="1"/>
        <v>192</v>
      </c>
      <c r="AO10" s="21">
        <f t="shared" si="2"/>
        <v>72.18045112781954</v>
      </c>
      <c r="AP10" s="21"/>
      <c r="AQ10" s="23">
        <f t="shared" si="3"/>
        <v>5</v>
      </c>
    </row>
    <row r="11" spans="1:43" ht="12.75">
      <c r="A11" s="16">
        <v>7</v>
      </c>
      <c r="B11" s="17" t="s">
        <v>23</v>
      </c>
      <c r="C11" s="20">
        <v>7.25</v>
      </c>
      <c r="D11" s="19">
        <v>7</v>
      </c>
      <c r="E11" s="20">
        <v>7</v>
      </c>
      <c r="F11" s="20">
        <v>8</v>
      </c>
      <c r="G11" s="20">
        <v>5.5</v>
      </c>
      <c r="H11" s="20">
        <v>10</v>
      </c>
      <c r="I11" s="20"/>
      <c r="J11" s="20">
        <v>10</v>
      </c>
      <c r="K11" s="20">
        <v>5</v>
      </c>
      <c r="L11" s="20">
        <v>10</v>
      </c>
      <c r="M11" s="20">
        <v>10</v>
      </c>
      <c r="N11" s="20">
        <v>10</v>
      </c>
      <c r="O11" s="20"/>
      <c r="P11" s="20"/>
      <c r="Q11" s="20"/>
      <c r="R11" s="20"/>
      <c r="S11" s="20"/>
      <c r="T11" s="20"/>
      <c r="U11" s="20">
        <v>5.5</v>
      </c>
      <c r="V11" s="20">
        <v>7</v>
      </c>
      <c r="W11" s="20">
        <v>5</v>
      </c>
      <c r="X11" s="20">
        <v>9</v>
      </c>
      <c r="Y11" s="20">
        <v>6</v>
      </c>
      <c r="Z11" s="20">
        <v>7.25</v>
      </c>
      <c r="AA11" s="20">
        <v>4</v>
      </c>
      <c r="AB11" s="20">
        <v>4.4</v>
      </c>
      <c r="AC11" s="20">
        <v>3</v>
      </c>
      <c r="AD11" s="20"/>
      <c r="AE11" s="20"/>
      <c r="AF11" s="20"/>
      <c r="AG11" s="20"/>
      <c r="AH11" s="21">
        <v>4.55</v>
      </c>
      <c r="AI11" s="21">
        <v>10</v>
      </c>
      <c r="AJ11" s="22">
        <f t="shared" si="0"/>
        <v>14.55</v>
      </c>
      <c r="AK11" s="22">
        <v>18</v>
      </c>
      <c r="AL11" s="22">
        <v>22</v>
      </c>
      <c r="AM11" s="20"/>
      <c r="AN11" s="21">
        <f t="shared" si="1"/>
        <v>190.9</v>
      </c>
      <c r="AO11" s="21">
        <f t="shared" si="2"/>
        <v>71.76691729323309</v>
      </c>
      <c r="AP11" s="21"/>
      <c r="AQ11" s="23">
        <f t="shared" si="3"/>
        <v>5</v>
      </c>
    </row>
    <row r="12" spans="1:43" ht="12.75">
      <c r="A12" s="16">
        <v>8</v>
      </c>
      <c r="B12" s="17" t="s">
        <v>24</v>
      </c>
      <c r="C12" s="20"/>
      <c r="D12" s="19">
        <v>6</v>
      </c>
      <c r="E12" s="20">
        <v>5</v>
      </c>
      <c r="F12" s="20">
        <v>6.5</v>
      </c>
      <c r="G12" s="20">
        <v>6</v>
      </c>
      <c r="H12" s="20">
        <v>10</v>
      </c>
      <c r="I12" s="20">
        <v>5</v>
      </c>
      <c r="J12" s="20">
        <v>10</v>
      </c>
      <c r="K12" s="20">
        <v>10</v>
      </c>
      <c r="L12" s="20">
        <v>10</v>
      </c>
      <c r="M12" s="20">
        <v>10</v>
      </c>
      <c r="N12" s="20">
        <v>20</v>
      </c>
      <c r="O12" s="20"/>
      <c r="P12" s="20"/>
      <c r="Q12" s="20"/>
      <c r="R12" s="20"/>
      <c r="S12" s="20"/>
      <c r="T12" s="20"/>
      <c r="U12" s="20">
        <v>2</v>
      </c>
      <c r="V12" s="20">
        <v>6</v>
      </c>
      <c r="W12" s="20">
        <v>3.25</v>
      </c>
      <c r="X12" s="20">
        <v>6</v>
      </c>
      <c r="Y12" s="20">
        <v>2.5</v>
      </c>
      <c r="Z12" s="20">
        <v>10</v>
      </c>
      <c r="AA12" s="20">
        <v>3.5</v>
      </c>
      <c r="AB12" s="20">
        <v>4.25</v>
      </c>
      <c r="AC12" s="20">
        <v>3</v>
      </c>
      <c r="AD12" s="20"/>
      <c r="AE12" s="20"/>
      <c r="AF12" s="20"/>
      <c r="AG12" s="20"/>
      <c r="AH12" s="21">
        <v>2.5</v>
      </c>
      <c r="AI12" s="21">
        <v>9</v>
      </c>
      <c r="AJ12" s="20">
        <f t="shared" si="0"/>
        <v>11.5</v>
      </c>
      <c r="AK12" s="20">
        <v>16</v>
      </c>
      <c r="AL12" s="20">
        <v>13</v>
      </c>
      <c r="AM12" s="20"/>
      <c r="AN12" s="21">
        <f t="shared" si="1"/>
        <v>177</v>
      </c>
      <c r="AO12" s="21">
        <f t="shared" si="2"/>
        <v>66.54135338345864</v>
      </c>
      <c r="AP12" s="21"/>
      <c r="AQ12" s="23">
        <f t="shared" si="3"/>
        <v>4</v>
      </c>
    </row>
    <row r="13" spans="1:43" ht="12.75">
      <c r="A13" s="16">
        <v>9</v>
      </c>
      <c r="B13" s="17" t="s">
        <v>25</v>
      </c>
      <c r="C13" s="18">
        <v>8</v>
      </c>
      <c r="D13" s="19">
        <v>5.5</v>
      </c>
      <c r="E13" s="20">
        <v>7</v>
      </c>
      <c r="F13" s="20">
        <v>6</v>
      </c>
      <c r="G13" s="20">
        <v>5</v>
      </c>
      <c r="H13" s="20">
        <v>5</v>
      </c>
      <c r="I13" s="20"/>
      <c r="J13" s="20">
        <v>10</v>
      </c>
      <c r="K13" s="20">
        <v>10</v>
      </c>
      <c r="L13" s="20">
        <v>10</v>
      </c>
      <c r="M13" s="20">
        <v>10</v>
      </c>
      <c r="N13" s="20">
        <v>20</v>
      </c>
      <c r="O13" s="20"/>
      <c r="P13" s="20"/>
      <c r="Q13" s="20"/>
      <c r="R13" s="20"/>
      <c r="S13" s="20"/>
      <c r="T13" s="20"/>
      <c r="U13" s="20">
        <v>3.5</v>
      </c>
      <c r="V13" s="20"/>
      <c r="W13" s="20">
        <v>2.75</v>
      </c>
      <c r="X13" s="20"/>
      <c r="Y13" s="20"/>
      <c r="Z13" s="20"/>
      <c r="AA13" s="20"/>
      <c r="AB13" s="20">
        <v>3.85</v>
      </c>
      <c r="AC13" s="20">
        <v>9.25</v>
      </c>
      <c r="AD13" s="20">
        <v>10</v>
      </c>
      <c r="AE13" s="20"/>
      <c r="AF13" s="20"/>
      <c r="AG13" s="20"/>
      <c r="AH13" s="21">
        <v>5.75</v>
      </c>
      <c r="AI13" s="21">
        <v>10</v>
      </c>
      <c r="AJ13" s="22">
        <f t="shared" si="0"/>
        <v>15.75</v>
      </c>
      <c r="AK13" s="20">
        <v>12.5</v>
      </c>
      <c r="AL13" s="22">
        <v>26</v>
      </c>
      <c r="AM13" s="20"/>
      <c r="AN13" s="21">
        <f t="shared" si="1"/>
        <v>174.35</v>
      </c>
      <c r="AO13" s="21">
        <f t="shared" si="2"/>
        <v>65.54511278195488</v>
      </c>
      <c r="AP13" s="21"/>
      <c r="AQ13" s="23">
        <f t="shared" si="3"/>
        <v>4</v>
      </c>
    </row>
    <row r="14" spans="1:43" ht="12.75">
      <c r="A14" s="16">
        <v>10</v>
      </c>
      <c r="B14" s="17" t="s">
        <v>26</v>
      </c>
      <c r="C14" s="20">
        <v>8</v>
      </c>
      <c r="D14" s="19">
        <v>2</v>
      </c>
      <c r="E14" s="20">
        <v>6.5</v>
      </c>
      <c r="F14" s="20">
        <v>9</v>
      </c>
      <c r="G14" s="20">
        <v>5</v>
      </c>
      <c r="H14" s="20"/>
      <c r="I14" s="20"/>
      <c r="J14" s="20">
        <v>4</v>
      </c>
      <c r="K14" s="20">
        <v>10</v>
      </c>
      <c r="L14" s="20">
        <v>10</v>
      </c>
      <c r="M14" s="20"/>
      <c r="N14" s="20">
        <v>20</v>
      </c>
      <c r="O14" s="20"/>
      <c r="P14" s="20"/>
      <c r="Q14" s="20"/>
      <c r="R14" s="20"/>
      <c r="S14" s="20"/>
      <c r="T14" s="20"/>
      <c r="U14" s="20">
        <v>7.75</v>
      </c>
      <c r="V14" s="20">
        <v>8.5</v>
      </c>
      <c r="W14" s="20">
        <v>3.5</v>
      </c>
      <c r="X14" s="20">
        <v>6.5</v>
      </c>
      <c r="Y14" s="20"/>
      <c r="Z14" s="20">
        <v>6</v>
      </c>
      <c r="AA14" s="20">
        <v>8</v>
      </c>
      <c r="AB14" s="20">
        <v>3</v>
      </c>
      <c r="AC14" s="20">
        <v>8</v>
      </c>
      <c r="AD14" s="20">
        <v>8</v>
      </c>
      <c r="AE14" s="20"/>
      <c r="AF14" s="20"/>
      <c r="AG14" s="20"/>
      <c r="AH14" s="21">
        <v>6</v>
      </c>
      <c r="AI14" s="21">
        <v>6</v>
      </c>
      <c r="AJ14" s="20">
        <f t="shared" si="0"/>
        <v>12</v>
      </c>
      <c r="AK14" s="22">
        <v>16</v>
      </c>
      <c r="AL14" s="20">
        <v>14</v>
      </c>
      <c r="AM14" s="20"/>
      <c r="AN14" s="21">
        <f t="shared" si="1"/>
        <v>169.75</v>
      </c>
      <c r="AO14" s="21">
        <f t="shared" si="2"/>
        <v>63.81578947368421</v>
      </c>
      <c r="AP14" s="21"/>
      <c r="AQ14" s="23">
        <f t="shared" si="3"/>
        <v>4</v>
      </c>
    </row>
    <row r="15" spans="1:43" ht="12.75">
      <c r="A15" s="16">
        <v>11</v>
      </c>
      <c r="B15" s="17" t="s">
        <v>27</v>
      </c>
      <c r="C15" s="18">
        <v>5.25</v>
      </c>
      <c r="D15" s="19">
        <v>4</v>
      </c>
      <c r="E15" s="20">
        <v>7</v>
      </c>
      <c r="F15" s="20">
        <v>5.5</v>
      </c>
      <c r="G15" s="20">
        <v>6</v>
      </c>
      <c r="H15" s="20">
        <v>5</v>
      </c>
      <c r="I15" s="20"/>
      <c r="J15" s="20">
        <v>5</v>
      </c>
      <c r="K15" s="20"/>
      <c r="L15" s="20">
        <v>10</v>
      </c>
      <c r="M15" s="20">
        <v>6</v>
      </c>
      <c r="N15" s="20">
        <v>20</v>
      </c>
      <c r="O15" s="20"/>
      <c r="P15" s="20"/>
      <c r="Q15" s="20"/>
      <c r="R15" s="20"/>
      <c r="S15" s="20"/>
      <c r="T15" s="20"/>
      <c r="U15" s="20">
        <v>6.25</v>
      </c>
      <c r="V15" s="20">
        <v>8</v>
      </c>
      <c r="W15" s="20">
        <v>4.9</v>
      </c>
      <c r="X15" s="20">
        <v>4</v>
      </c>
      <c r="Y15" s="20"/>
      <c r="Z15" s="20"/>
      <c r="AA15" s="20"/>
      <c r="AB15" s="20"/>
      <c r="AC15" s="20"/>
      <c r="AD15" s="20">
        <v>9.8</v>
      </c>
      <c r="AE15" s="20"/>
      <c r="AF15" s="20"/>
      <c r="AG15" s="20"/>
      <c r="AH15" s="21">
        <v>3.5</v>
      </c>
      <c r="AI15" s="21">
        <v>6.5</v>
      </c>
      <c r="AJ15" s="20">
        <f t="shared" si="0"/>
        <v>10</v>
      </c>
      <c r="AK15" s="22">
        <v>19</v>
      </c>
      <c r="AL15" s="22">
        <v>25</v>
      </c>
      <c r="AM15" s="20"/>
      <c r="AN15" s="21">
        <f t="shared" si="1"/>
        <v>157.2</v>
      </c>
      <c r="AO15" s="21">
        <f t="shared" si="2"/>
        <v>59.09774436090225</v>
      </c>
      <c r="AP15" s="21"/>
      <c r="AQ15" s="23">
        <v>4</v>
      </c>
    </row>
    <row r="16" spans="1:43" ht="12.75">
      <c r="A16" s="16">
        <v>12</v>
      </c>
      <c r="B16" s="17" t="s">
        <v>28</v>
      </c>
      <c r="C16" s="18">
        <v>6</v>
      </c>
      <c r="D16" s="19">
        <v>5</v>
      </c>
      <c r="E16" s="20">
        <v>10</v>
      </c>
      <c r="F16" s="20">
        <v>4.5</v>
      </c>
      <c r="G16" s="20"/>
      <c r="H16" s="20"/>
      <c r="I16" s="20"/>
      <c r="J16" s="20">
        <v>7.5</v>
      </c>
      <c r="K16" s="20"/>
      <c r="L16" s="20"/>
      <c r="M16" s="20">
        <v>6</v>
      </c>
      <c r="N16" s="20">
        <v>5</v>
      </c>
      <c r="O16" s="20"/>
      <c r="P16" s="20"/>
      <c r="Q16" s="20"/>
      <c r="R16" s="20"/>
      <c r="S16" s="20"/>
      <c r="T16" s="20"/>
      <c r="U16" s="20">
        <v>5.5</v>
      </c>
      <c r="V16" s="20">
        <v>7.5</v>
      </c>
      <c r="W16" s="20">
        <v>3</v>
      </c>
      <c r="X16" s="20">
        <v>7</v>
      </c>
      <c r="Y16" s="20">
        <v>4</v>
      </c>
      <c r="Z16" s="20"/>
      <c r="AA16" s="20">
        <v>6</v>
      </c>
      <c r="AB16" s="20">
        <v>5</v>
      </c>
      <c r="AC16" s="20">
        <v>7.75</v>
      </c>
      <c r="AD16" s="20">
        <v>8</v>
      </c>
      <c r="AE16" s="20"/>
      <c r="AF16" s="20"/>
      <c r="AG16" s="20"/>
      <c r="AH16" s="21">
        <v>4.75</v>
      </c>
      <c r="AI16" s="21">
        <v>7</v>
      </c>
      <c r="AJ16" s="20">
        <f t="shared" si="0"/>
        <v>11.75</v>
      </c>
      <c r="AK16" s="22">
        <v>16</v>
      </c>
      <c r="AL16" s="22">
        <v>18</v>
      </c>
      <c r="AM16" s="20"/>
      <c r="AN16" s="21">
        <f t="shared" si="1"/>
        <v>138.75</v>
      </c>
      <c r="AO16" s="21">
        <f t="shared" si="2"/>
        <v>52.161654135338345</v>
      </c>
      <c r="AP16" s="21"/>
      <c r="AQ16" s="23">
        <f aca="true" t="shared" si="4" ref="AQ16:AQ29">IF(AO16&gt;=70,5,IF(AO16&gt;=60,4,(IF(AO16&gt;=50,3,IF(AO16&gt;=40,2,0)))))</f>
        <v>3</v>
      </c>
    </row>
    <row r="17" spans="1:43" ht="12.75">
      <c r="A17" s="16">
        <v>13</v>
      </c>
      <c r="B17" s="17" t="s">
        <v>29</v>
      </c>
      <c r="C17" s="18">
        <v>4.5</v>
      </c>
      <c r="D17" s="19">
        <v>2.5</v>
      </c>
      <c r="E17" s="20">
        <v>2</v>
      </c>
      <c r="F17" s="20">
        <v>3.5</v>
      </c>
      <c r="G17" s="20">
        <v>4</v>
      </c>
      <c r="H17" s="20">
        <v>10</v>
      </c>
      <c r="I17" s="20">
        <v>15</v>
      </c>
      <c r="J17" s="20">
        <v>10</v>
      </c>
      <c r="K17" s="20">
        <v>10</v>
      </c>
      <c r="L17" s="20">
        <v>10</v>
      </c>
      <c r="M17" s="20">
        <v>6</v>
      </c>
      <c r="N17" s="20">
        <v>20</v>
      </c>
      <c r="O17" s="20"/>
      <c r="P17" s="20"/>
      <c r="Q17" s="20"/>
      <c r="R17" s="20"/>
      <c r="S17" s="20"/>
      <c r="T17" s="20"/>
      <c r="U17" s="20">
        <v>5</v>
      </c>
      <c r="V17" s="20"/>
      <c r="W17" s="20"/>
      <c r="X17" s="20">
        <v>6</v>
      </c>
      <c r="Y17" s="20"/>
      <c r="Z17" s="20">
        <v>4.75</v>
      </c>
      <c r="AA17" s="20"/>
      <c r="AB17" s="20"/>
      <c r="AC17" s="20"/>
      <c r="AD17" s="20"/>
      <c r="AE17" s="20"/>
      <c r="AF17" s="20"/>
      <c r="AG17" s="20"/>
      <c r="AH17" s="21">
        <v>4.9</v>
      </c>
      <c r="AI17" s="21">
        <v>8.5</v>
      </c>
      <c r="AJ17" s="20">
        <f t="shared" si="0"/>
        <v>13.4</v>
      </c>
      <c r="AK17" s="20">
        <v>7</v>
      </c>
      <c r="AL17" s="20">
        <v>7</v>
      </c>
      <c r="AM17" s="20"/>
      <c r="AN17" s="21">
        <f t="shared" si="1"/>
        <v>135.75</v>
      </c>
      <c r="AO17" s="21">
        <f t="shared" si="2"/>
        <v>51.03383458646616</v>
      </c>
      <c r="AP17" s="21"/>
      <c r="AQ17" s="23">
        <f t="shared" si="4"/>
        <v>3</v>
      </c>
    </row>
    <row r="18" spans="1:43" ht="12.75">
      <c r="A18" s="16">
        <v>14</v>
      </c>
      <c r="B18" s="17" t="s">
        <v>30</v>
      </c>
      <c r="C18" s="20">
        <v>5</v>
      </c>
      <c r="D18" s="19">
        <v>3.25</v>
      </c>
      <c r="E18" s="20">
        <v>7</v>
      </c>
      <c r="F18" s="20">
        <v>1</v>
      </c>
      <c r="G18" s="20">
        <v>4</v>
      </c>
      <c r="H18" s="20">
        <v>10</v>
      </c>
      <c r="I18" s="20"/>
      <c r="J18" s="20">
        <v>7.5</v>
      </c>
      <c r="K18" s="20">
        <v>6</v>
      </c>
      <c r="L18" s="20">
        <v>2</v>
      </c>
      <c r="M18" s="20">
        <v>6</v>
      </c>
      <c r="N18" s="20">
        <v>5</v>
      </c>
      <c r="O18" s="20"/>
      <c r="P18" s="20"/>
      <c r="Q18" s="20"/>
      <c r="R18" s="20"/>
      <c r="S18" s="20"/>
      <c r="T18" s="20"/>
      <c r="U18" s="20">
        <v>6</v>
      </c>
      <c r="V18" s="20">
        <v>8</v>
      </c>
      <c r="W18" s="20">
        <v>4</v>
      </c>
      <c r="X18" s="20">
        <v>6.5</v>
      </c>
      <c r="Y18" s="20">
        <v>5</v>
      </c>
      <c r="Z18" s="20">
        <v>6</v>
      </c>
      <c r="AA18" s="20"/>
      <c r="AB18" s="20">
        <v>3</v>
      </c>
      <c r="AC18" s="20">
        <v>3.55</v>
      </c>
      <c r="AD18" s="20"/>
      <c r="AE18" s="20"/>
      <c r="AF18" s="20"/>
      <c r="AG18" s="20"/>
      <c r="AH18" s="21">
        <v>2.8</v>
      </c>
      <c r="AI18" s="21">
        <v>3</v>
      </c>
      <c r="AJ18" s="20">
        <f t="shared" si="0"/>
        <v>5.8</v>
      </c>
      <c r="AK18" s="22">
        <v>16</v>
      </c>
      <c r="AL18" s="20">
        <v>9</v>
      </c>
      <c r="AM18" s="20"/>
      <c r="AN18" s="21">
        <f t="shared" si="1"/>
        <v>126.8</v>
      </c>
      <c r="AO18" s="21">
        <f t="shared" si="2"/>
        <v>47.66917293233083</v>
      </c>
      <c r="AP18" s="21"/>
      <c r="AQ18" s="23">
        <f t="shared" si="4"/>
        <v>2</v>
      </c>
    </row>
    <row r="19" spans="1:43" ht="12.75">
      <c r="A19" s="16">
        <v>15</v>
      </c>
      <c r="B19" s="17" t="s">
        <v>31</v>
      </c>
      <c r="C19" s="18">
        <v>3.25</v>
      </c>
      <c r="D19" s="19">
        <v>2</v>
      </c>
      <c r="E19" s="20">
        <v>5</v>
      </c>
      <c r="F19" s="20">
        <v>2</v>
      </c>
      <c r="G19" s="20">
        <v>3</v>
      </c>
      <c r="H19" s="20">
        <v>10</v>
      </c>
      <c r="I19" s="20">
        <v>10</v>
      </c>
      <c r="J19" s="20">
        <v>10</v>
      </c>
      <c r="K19" s="20"/>
      <c r="L19" s="20">
        <v>10</v>
      </c>
      <c r="M19" s="20">
        <v>6</v>
      </c>
      <c r="N19" s="20">
        <v>10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1">
        <v>4.8</v>
      </c>
      <c r="AI19" s="21">
        <v>0</v>
      </c>
      <c r="AJ19" s="20">
        <f t="shared" si="0"/>
        <v>4.8</v>
      </c>
      <c r="AK19" s="22">
        <v>20</v>
      </c>
      <c r="AL19" s="20">
        <v>10</v>
      </c>
      <c r="AM19" s="20"/>
      <c r="AN19" s="21">
        <f t="shared" si="1"/>
        <v>101.25</v>
      </c>
      <c r="AO19" s="21">
        <f t="shared" si="2"/>
        <v>38.06390977443609</v>
      </c>
      <c r="AP19" s="21"/>
      <c r="AQ19" s="23">
        <f t="shared" si="4"/>
        <v>0</v>
      </c>
    </row>
    <row r="20" spans="1:43" ht="12.75">
      <c r="A20" s="16">
        <v>16</v>
      </c>
      <c r="B20" s="17" t="s">
        <v>32</v>
      </c>
      <c r="C20" s="18">
        <v>7</v>
      </c>
      <c r="D20" s="19">
        <v>3.75</v>
      </c>
      <c r="E20" s="20">
        <v>7</v>
      </c>
      <c r="F20" s="20"/>
      <c r="G20" s="20"/>
      <c r="H20" s="20">
        <v>10</v>
      </c>
      <c r="I20" s="20">
        <v>9</v>
      </c>
      <c r="J20" s="20">
        <v>7.5</v>
      </c>
      <c r="K20" s="20">
        <v>6</v>
      </c>
      <c r="L20" s="20">
        <v>2</v>
      </c>
      <c r="M20" s="20">
        <v>6</v>
      </c>
      <c r="N20" s="20">
        <v>5</v>
      </c>
      <c r="O20" s="20"/>
      <c r="P20" s="20"/>
      <c r="Q20" s="20"/>
      <c r="R20" s="20"/>
      <c r="S20" s="20"/>
      <c r="T20" s="20"/>
      <c r="U20" s="20">
        <v>7</v>
      </c>
      <c r="V20" s="20">
        <v>7</v>
      </c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1"/>
      <c r="AI20" s="21"/>
      <c r="AJ20" s="20">
        <f t="shared" si="0"/>
        <v>0</v>
      </c>
      <c r="AK20" s="20">
        <v>13</v>
      </c>
      <c r="AL20" s="20">
        <v>11</v>
      </c>
      <c r="AM20" s="20"/>
      <c r="AN20" s="21">
        <f t="shared" si="1"/>
        <v>101.25</v>
      </c>
      <c r="AO20" s="21">
        <f t="shared" si="2"/>
        <v>38.06390977443609</v>
      </c>
      <c r="AP20" s="21"/>
      <c r="AQ20" s="23">
        <f t="shared" si="4"/>
        <v>0</v>
      </c>
    </row>
    <row r="21" spans="1:43" ht="12.75">
      <c r="A21" s="16">
        <v>17</v>
      </c>
      <c r="B21" s="17" t="s">
        <v>33</v>
      </c>
      <c r="C21" s="18">
        <v>1.5</v>
      </c>
      <c r="D21" s="19">
        <v>3</v>
      </c>
      <c r="E21" s="20">
        <v>7</v>
      </c>
      <c r="F21" s="20">
        <v>3</v>
      </c>
      <c r="G21" s="20">
        <v>4.5</v>
      </c>
      <c r="H21" s="20">
        <v>10</v>
      </c>
      <c r="I21" s="20">
        <v>9</v>
      </c>
      <c r="J21" s="20">
        <v>9</v>
      </c>
      <c r="K21" s="20">
        <v>10</v>
      </c>
      <c r="L21" s="20">
        <v>5</v>
      </c>
      <c r="M21" s="20"/>
      <c r="N21" s="20"/>
      <c r="O21" s="20"/>
      <c r="P21" s="20"/>
      <c r="Q21" s="20"/>
      <c r="R21" s="20"/>
      <c r="S21" s="20"/>
      <c r="T21" s="20"/>
      <c r="U21" s="20">
        <v>3</v>
      </c>
      <c r="V21" s="20">
        <v>2.5</v>
      </c>
      <c r="W21" s="20">
        <v>2</v>
      </c>
      <c r="X21" s="20"/>
      <c r="Y21" s="20"/>
      <c r="Z21" s="20">
        <v>4.5</v>
      </c>
      <c r="AA21" s="20">
        <v>0</v>
      </c>
      <c r="AB21" s="20"/>
      <c r="AC21" s="20"/>
      <c r="AD21" s="20"/>
      <c r="AE21" s="20"/>
      <c r="AF21" s="20"/>
      <c r="AG21" s="20"/>
      <c r="AH21" s="21">
        <v>8</v>
      </c>
      <c r="AI21" s="21"/>
      <c r="AJ21" s="20">
        <f t="shared" si="0"/>
        <v>8</v>
      </c>
      <c r="AK21" s="22">
        <v>18</v>
      </c>
      <c r="AL21" s="20">
        <v>5</v>
      </c>
      <c r="AM21" s="20"/>
      <c r="AN21" s="21">
        <f t="shared" si="1"/>
        <v>97</v>
      </c>
      <c r="AO21" s="21">
        <f t="shared" si="2"/>
        <v>36.46616541353384</v>
      </c>
      <c r="AP21" s="21"/>
      <c r="AQ21" s="23">
        <f t="shared" si="4"/>
        <v>0</v>
      </c>
    </row>
    <row r="22" spans="1:43" ht="12.75">
      <c r="A22" s="16">
        <v>18</v>
      </c>
      <c r="B22" s="17" t="s">
        <v>34</v>
      </c>
      <c r="C22" s="20">
        <v>5</v>
      </c>
      <c r="D22" s="19">
        <v>2</v>
      </c>
      <c r="E22" s="20">
        <v>7</v>
      </c>
      <c r="F22" s="20">
        <v>3.5</v>
      </c>
      <c r="G22" s="20">
        <v>2</v>
      </c>
      <c r="H22" s="20">
        <v>10</v>
      </c>
      <c r="I22" s="20"/>
      <c r="J22" s="20">
        <v>10</v>
      </c>
      <c r="K22" s="20">
        <v>5.5</v>
      </c>
      <c r="L22" s="20">
        <v>10</v>
      </c>
      <c r="M22" s="20">
        <v>6</v>
      </c>
      <c r="N22" s="20">
        <v>10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1">
        <v>3.5</v>
      </c>
      <c r="AI22" s="21">
        <v>5.5</v>
      </c>
      <c r="AJ22" s="20">
        <f t="shared" si="0"/>
        <v>9</v>
      </c>
      <c r="AK22" s="20">
        <v>10</v>
      </c>
      <c r="AL22" s="20">
        <v>10</v>
      </c>
      <c r="AM22" s="20"/>
      <c r="AN22" s="21">
        <f t="shared" si="1"/>
        <v>96.5</v>
      </c>
      <c r="AO22" s="21">
        <f t="shared" si="2"/>
        <v>36.278195488721806</v>
      </c>
      <c r="AP22" s="21"/>
      <c r="AQ22" s="23">
        <f t="shared" si="4"/>
        <v>0</v>
      </c>
    </row>
    <row r="23" spans="1:43" ht="12.75">
      <c r="A23" s="16">
        <v>19</v>
      </c>
      <c r="B23" s="17" t="s">
        <v>35</v>
      </c>
      <c r="C23" s="20">
        <v>1</v>
      </c>
      <c r="D23" s="20">
        <v>1</v>
      </c>
      <c r="E23" s="20">
        <v>5</v>
      </c>
      <c r="F23" s="20">
        <v>2</v>
      </c>
      <c r="G23" s="20">
        <v>1.5</v>
      </c>
      <c r="H23" s="20">
        <v>10</v>
      </c>
      <c r="I23" s="20">
        <v>8</v>
      </c>
      <c r="J23" s="20">
        <v>7.5</v>
      </c>
      <c r="K23" s="20">
        <v>7.5</v>
      </c>
      <c r="L23" s="20">
        <v>4.5</v>
      </c>
      <c r="M23" s="20">
        <v>6</v>
      </c>
      <c r="N23" s="20">
        <v>10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>
        <v>4</v>
      </c>
      <c r="AB23" s="20"/>
      <c r="AC23" s="20"/>
      <c r="AD23" s="20">
        <v>5.75</v>
      </c>
      <c r="AE23" s="20"/>
      <c r="AF23" s="20"/>
      <c r="AG23" s="20"/>
      <c r="AH23" s="21">
        <v>2.25</v>
      </c>
      <c r="AI23" s="21">
        <v>4.5</v>
      </c>
      <c r="AJ23" s="20">
        <f t="shared" si="0"/>
        <v>6.75</v>
      </c>
      <c r="AK23" s="20">
        <v>9</v>
      </c>
      <c r="AL23" s="20">
        <v>9</v>
      </c>
      <c r="AM23" s="20"/>
      <c r="AN23" s="21">
        <f t="shared" si="1"/>
        <v>96.25</v>
      </c>
      <c r="AO23" s="21">
        <f t="shared" si="2"/>
        <v>36.18421052631579</v>
      </c>
      <c r="AP23" s="21"/>
      <c r="AQ23" s="23">
        <f t="shared" si="4"/>
        <v>0</v>
      </c>
    </row>
    <row r="24" spans="1:43" ht="12.75">
      <c r="A24" s="16">
        <v>20</v>
      </c>
      <c r="B24" s="17" t="s">
        <v>36</v>
      </c>
      <c r="C24" s="20">
        <v>3</v>
      </c>
      <c r="D24" s="19">
        <v>3.5</v>
      </c>
      <c r="E24" s="20">
        <v>6</v>
      </c>
      <c r="F24" s="20">
        <v>2</v>
      </c>
      <c r="G24" s="20">
        <v>0</v>
      </c>
      <c r="H24" s="20">
        <v>5</v>
      </c>
      <c r="I24" s="20"/>
      <c r="J24" s="20">
        <v>7.5</v>
      </c>
      <c r="K24" s="20">
        <v>7.5</v>
      </c>
      <c r="L24" s="20">
        <v>10</v>
      </c>
      <c r="M24" s="20">
        <v>6</v>
      </c>
      <c r="N24" s="20">
        <v>8</v>
      </c>
      <c r="O24" s="20"/>
      <c r="P24" s="20"/>
      <c r="Q24" s="20"/>
      <c r="R24" s="20"/>
      <c r="S24" s="20"/>
      <c r="T24" s="20"/>
      <c r="U24" s="20">
        <v>3</v>
      </c>
      <c r="V24" s="20">
        <v>4</v>
      </c>
      <c r="W24" s="20">
        <v>1</v>
      </c>
      <c r="X24" s="20">
        <v>1</v>
      </c>
      <c r="Y24" s="20">
        <v>1.5</v>
      </c>
      <c r="Z24" s="20">
        <v>5.75</v>
      </c>
      <c r="AA24" s="20">
        <v>5</v>
      </c>
      <c r="AB24" s="20">
        <v>2</v>
      </c>
      <c r="AC24" s="20"/>
      <c r="AD24" s="20"/>
      <c r="AE24" s="20"/>
      <c r="AF24" s="20"/>
      <c r="AG24" s="20"/>
      <c r="AH24" s="21"/>
      <c r="AI24" s="21"/>
      <c r="AJ24" s="20">
        <f t="shared" si="0"/>
        <v>0</v>
      </c>
      <c r="AK24" s="20">
        <v>3.5</v>
      </c>
      <c r="AL24" s="20">
        <v>10</v>
      </c>
      <c r="AM24" s="20"/>
      <c r="AN24" s="21">
        <f t="shared" si="1"/>
        <v>95.25</v>
      </c>
      <c r="AO24" s="21">
        <f t="shared" si="2"/>
        <v>35.80827067669173</v>
      </c>
      <c r="AP24" s="21"/>
      <c r="AQ24" s="23">
        <f t="shared" si="4"/>
        <v>0</v>
      </c>
    </row>
    <row r="25" spans="1:43" ht="12.75">
      <c r="A25" s="16">
        <v>21</v>
      </c>
      <c r="B25" s="17" t="s">
        <v>37</v>
      </c>
      <c r="C25" s="18">
        <v>2.5</v>
      </c>
      <c r="D25" s="19">
        <v>3</v>
      </c>
      <c r="E25" s="20">
        <v>7</v>
      </c>
      <c r="F25" s="20">
        <v>3.5</v>
      </c>
      <c r="G25" s="20">
        <v>2</v>
      </c>
      <c r="H25" s="20">
        <v>10</v>
      </c>
      <c r="I25" s="20">
        <v>9</v>
      </c>
      <c r="J25" s="20"/>
      <c r="K25" s="20"/>
      <c r="L25" s="20"/>
      <c r="M25" s="20"/>
      <c r="N25" s="20">
        <v>10</v>
      </c>
      <c r="O25" s="20"/>
      <c r="P25" s="20"/>
      <c r="Q25" s="20"/>
      <c r="R25" s="20"/>
      <c r="S25" s="20"/>
      <c r="T25" s="20"/>
      <c r="U25" s="20">
        <v>2</v>
      </c>
      <c r="V25" s="20">
        <v>2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1">
        <v>3.3</v>
      </c>
      <c r="AI25" s="21">
        <v>8</v>
      </c>
      <c r="AJ25" s="20">
        <f t="shared" si="0"/>
        <v>11.3</v>
      </c>
      <c r="AK25" s="22">
        <v>14.5</v>
      </c>
      <c r="AL25" s="20">
        <v>5</v>
      </c>
      <c r="AM25" s="20"/>
      <c r="AN25" s="21">
        <f t="shared" si="1"/>
        <v>78.5</v>
      </c>
      <c r="AO25" s="21">
        <f t="shared" si="2"/>
        <v>29.51127819548872</v>
      </c>
      <c r="AP25" s="21"/>
      <c r="AQ25" s="23">
        <f t="shared" si="4"/>
        <v>0</v>
      </c>
    </row>
    <row r="26" spans="1:43" ht="12.75">
      <c r="A26" s="16">
        <v>22</v>
      </c>
      <c r="B26" s="17" t="s">
        <v>38</v>
      </c>
      <c r="C26" s="18">
        <v>4.25</v>
      </c>
      <c r="D26" s="19">
        <v>1.5</v>
      </c>
      <c r="E26" s="20">
        <v>5</v>
      </c>
      <c r="F26" s="20">
        <v>2.5</v>
      </c>
      <c r="G26" s="20">
        <v>3.5</v>
      </c>
      <c r="H26" s="20">
        <v>10</v>
      </c>
      <c r="I26" s="20"/>
      <c r="J26" s="20">
        <v>5</v>
      </c>
      <c r="K26" s="20">
        <v>5</v>
      </c>
      <c r="L26" s="20"/>
      <c r="M26" s="20">
        <v>6</v>
      </c>
      <c r="N26" s="20">
        <v>9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1">
        <v>3.5</v>
      </c>
      <c r="AI26" s="21">
        <v>4</v>
      </c>
      <c r="AJ26" s="20">
        <f t="shared" si="0"/>
        <v>7.5</v>
      </c>
      <c r="AK26" s="20">
        <v>11</v>
      </c>
      <c r="AL26" s="20">
        <v>6</v>
      </c>
      <c r="AM26" s="20"/>
      <c r="AN26" s="21">
        <f t="shared" si="1"/>
        <v>72.75</v>
      </c>
      <c r="AO26" s="21">
        <f t="shared" si="2"/>
        <v>27.349624060150372</v>
      </c>
      <c r="AP26" s="21"/>
      <c r="AQ26" s="23">
        <f t="shared" si="4"/>
        <v>0</v>
      </c>
    </row>
    <row r="27" spans="1:43" ht="12.75">
      <c r="A27" s="16">
        <v>23</v>
      </c>
      <c r="B27" s="17" t="s">
        <v>39</v>
      </c>
      <c r="C27" s="18">
        <v>0</v>
      </c>
      <c r="D27" s="19">
        <v>1.25</v>
      </c>
      <c r="E27" s="20">
        <v>2.5</v>
      </c>
      <c r="F27" s="20">
        <v>1</v>
      </c>
      <c r="G27" s="20">
        <v>2</v>
      </c>
      <c r="H27" s="20">
        <v>10</v>
      </c>
      <c r="I27" s="20">
        <v>2</v>
      </c>
      <c r="J27" s="20">
        <v>5</v>
      </c>
      <c r="K27" s="20">
        <v>7</v>
      </c>
      <c r="L27" s="20">
        <v>2</v>
      </c>
      <c r="M27" s="20"/>
      <c r="N27" s="20">
        <v>4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>
        <v>7</v>
      </c>
      <c r="AA27" s="20"/>
      <c r="AB27" s="20">
        <v>0.5</v>
      </c>
      <c r="AC27" s="20"/>
      <c r="AD27" s="20"/>
      <c r="AE27" s="20"/>
      <c r="AF27" s="20"/>
      <c r="AG27" s="20"/>
      <c r="AH27" s="21">
        <v>1</v>
      </c>
      <c r="AI27" s="21">
        <v>1</v>
      </c>
      <c r="AJ27" s="20">
        <f t="shared" si="0"/>
        <v>2</v>
      </c>
      <c r="AK27" s="20">
        <v>6</v>
      </c>
      <c r="AL27" s="20">
        <v>12</v>
      </c>
      <c r="AM27" s="20"/>
      <c r="AN27" s="21">
        <f t="shared" si="1"/>
        <v>63.25</v>
      </c>
      <c r="AO27" s="21">
        <f t="shared" si="2"/>
        <v>23.778195488721803</v>
      </c>
      <c r="AP27" s="21"/>
      <c r="AQ27" s="23">
        <f t="shared" si="4"/>
        <v>0</v>
      </c>
    </row>
    <row r="28" spans="1:43" ht="12.75">
      <c r="A28" s="16">
        <v>24</v>
      </c>
      <c r="B28" s="17" t="s">
        <v>40</v>
      </c>
      <c r="C28" s="20">
        <v>0</v>
      </c>
      <c r="D28" s="20">
        <v>2.75</v>
      </c>
      <c r="E28" s="20">
        <v>7</v>
      </c>
      <c r="F28" s="20">
        <v>1</v>
      </c>
      <c r="G28" s="20">
        <v>1</v>
      </c>
      <c r="H28" s="20">
        <v>10</v>
      </c>
      <c r="I28" s="20">
        <v>2</v>
      </c>
      <c r="J28" s="20">
        <v>7.5</v>
      </c>
      <c r="K28" s="20">
        <v>5</v>
      </c>
      <c r="L28" s="20"/>
      <c r="M28" s="20"/>
      <c r="N28" s="20">
        <v>4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>
        <v>0.5</v>
      </c>
      <c r="AC28" s="20"/>
      <c r="AD28" s="20"/>
      <c r="AE28" s="20"/>
      <c r="AF28" s="20"/>
      <c r="AG28" s="20"/>
      <c r="AH28" s="21">
        <v>3.65</v>
      </c>
      <c r="AI28" s="21">
        <v>5.5</v>
      </c>
      <c r="AJ28" s="20">
        <f t="shared" si="0"/>
        <v>9.15</v>
      </c>
      <c r="AK28" s="20"/>
      <c r="AL28" s="20">
        <v>12</v>
      </c>
      <c r="AM28" s="20"/>
      <c r="AN28" s="21">
        <f t="shared" si="1"/>
        <v>58.25</v>
      </c>
      <c r="AO28" s="21">
        <f t="shared" si="2"/>
        <v>21.898496240601503</v>
      </c>
      <c r="AP28" s="24"/>
      <c r="AQ28" s="23">
        <f t="shared" si="4"/>
        <v>0</v>
      </c>
    </row>
    <row r="29" spans="1:43" ht="12.75">
      <c r="A29" s="16">
        <v>25</v>
      </c>
      <c r="B29" s="17" t="s">
        <v>41</v>
      </c>
      <c r="C29" s="18">
        <v>2.25</v>
      </c>
      <c r="D29" s="19">
        <v>5</v>
      </c>
      <c r="E29" s="20"/>
      <c r="F29" s="20">
        <v>2.5</v>
      </c>
      <c r="G29" s="20">
        <v>4</v>
      </c>
      <c r="H29" s="20"/>
      <c r="I29" s="20"/>
      <c r="J29" s="20">
        <v>7.5</v>
      </c>
      <c r="K29" s="20"/>
      <c r="L29" s="20"/>
      <c r="M29" s="20">
        <v>3</v>
      </c>
      <c r="N29" s="20">
        <v>15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1">
        <v>2.1</v>
      </c>
      <c r="AI29" s="21">
        <v>3</v>
      </c>
      <c r="AJ29" s="20">
        <f t="shared" si="0"/>
        <v>5.1</v>
      </c>
      <c r="AK29" s="20">
        <v>9.5</v>
      </c>
      <c r="AL29" s="20">
        <v>5</v>
      </c>
      <c r="AM29" s="20"/>
      <c r="AN29" s="21">
        <f t="shared" si="1"/>
        <v>56.75</v>
      </c>
      <c r="AO29" s="21">
        <f t="shared" si="2"/>
        <v>21.334586466165415</v>
      </c>
      <c r="AP29" s="21"/>
      <c r="AQ29" s="23">
        <f t="shared" si="4"/>
        <v>0</v>
      </c>
    </row>
    <row r="30" spans="1:43" ht="12.75">
      <c r="A30" s="2" t="s">
        <v>42</v>
      </c>
      <c r="C30" s="25">
        <v>10</v>
      </c>
      <c r="D30" s="26">
        <v>10</v>
      </c>
      <c r="E30" s="27">
        <v>5</v>
      </c>
      <c r="F30" s="28">
        <v>10</v>
      </c>
      <c r="G30" s="28">
        <v>10</v>
      </c>
      <c r="H30" s="28">
        <v>10</v>
      </c>
      <c r="I30" s="28">
        <v>10</v>
      </c>
      <c r="J30" s="28">
        <v>10</v>
      </c>
      <c r="K30" s="28">
        <v>10</v>
      </c>
      <c r="L30" s="28">
        <v>10</v>
      </c>
      <c r="M30" s="28">
        <v>10</v>
      </c>
      <c r="N30" s="28"/>
      <c r="O30" s="28"/>
      <c r="P30" s="28"/>
      <c r="Q30" s="28"/>
      <c r="R30" s="28"/>
      <c r="S30" s="28"/>
      <c r="T30" s="28"/>
      <c r="U30" s="28">
        <v>10</v>
      </c>
      <c r="V30" s="28">
        <v>10</v>
      </c>
      <c r="W30" s="28">
        <v>5</v>
      </c>
      <c r="X30" s="28">
        <v>10</v>
      </c>
      <c r="Y30" s="28">
        <v>10</v>
      </c>
      <c r="Z30" s="28">
        <v>10</v>
      </c>
      <c r="AA30" s="28">
        <v>10</v>
      </c>
      <c r="AB30" s="28">
        <v>5</v>
      </c>
      <c r="AC30" s="28">
        <v>10</v>
      </c>
      <c r="AD30" s="28">
        <v>10</v>
      </c>
      <c r="AE30" s="28"/>
      <c r="AF30" s="28"/>
      <c r="AG30" s="28"/>
      <c r="AH30" s="28">
        <v>6</v>
      </c>
      <c r="AI30" s="28">
        <v>14</v>
      </c>
      <c r="AJ30" s="28">
        <v>20</v>
      </c>
      <c r="AK30" s="28">
        <v>21</v>
      </c>
      <c r="AL30" s="28">
        <v>30</v>
      </c>
      <c r="AN30" s="28">
        <f>SUM(C30:AD30,AJ30,AK30,AL30)</f>
        <v>266</v>
      </c>
      <c r="AO30" s="27"/>
      <c r="AQ30" s="29"/>
    </row>
    <row r="31" spans="9:14" ht="12.75">
      <c r="I31" s="30" t="s">
        <v>43</v>
      </c>
      <c r="N31" s="30"/>
    </row>
  </sheetData>
  <mergeCells count="4">
    <mergeCell ref="C2:T2"/>
    <mergeCell ref="U2:AG2"/>
    <mergeCell ref="AH2:AL2"/>
    <mergeCell ref="AH3:AJ3"/>
  </mergeCells>
  <conditionalFormatting sqref="AH5:AH29">
    <cfRule type="cellIs" priority="1" dxfId="0" operator="between" stopIfTrue="1">
      <formula>4</formula>
      <formula>6</formula>
    </cfRule>
  </conditionalFormatting>
  <conditionalFormatting sqref="AI5:AI29">
    <cfRule type="cellIs" priority="2" dxfId="0" operator="between" stopIfTrue="1">
      <formula>10</formula>
      <formula>14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Компьютерная школа ПГУ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Шеина Татьяна</dc:creator>
  <cp:keywords/>
  <dc:description/>
  <cp:lastModifiedBy>Шеина Татьяна</cp:lastModifiedBy>
  <dcterms:created xsi:type="dcterms:W3CDTF">2016-01-26T07:31:13Z</dcterms:created>
  <dcterms:modified xsi:type="dcterms:W3CDTF">2016-01-26T07:31:43Z</dcterms:modified>
  <cp:category/>
  <cp:version/>
  <cp:contentType/>
  <cp:contentStatus/>
</cp:coreProperties>
</file>