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835" windowHeight="11250" activeTab="0"/>
  </bookViews>
  <sheets>
    <sheet name="Устройство компьютера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<sst xmlns="http://schemas.openxmlformats.org/spreadsheetml/2006/main" count="46" uniqueCount="46">
  <si>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Устройство компьютера, понедельник 15.30</t>
  </si>
  <si>
    <t>мах</t>
  </si>
  <si>
    <t>№</t>
  </si>
  <si>
    <t>фамилия, имя</t>
  </si>
  <si>
    <t>л1</t>
  </si>
  <si>
    <t>л2</t>
  </si>
  <si>
    <t>л3</t>
  </si>
  <si>
    <t>л4</t>
  </si>
  <si>
    <t>л5</t>
  </si>
  <si>
    <t>л6</t>
  </si>
  <si>
    <t>д1</t>
  </si>
  <si>
    <t>д2</t>
  </si>
  <si>
    <t>д3</t>
  </si>
  <si>
    <t>д4</t>
  </si>
  <si>
    <t>д5</t>
  </si>
  <si>
    <t>к1</t>
  </si>
  <si>
    <t>тема 1</t>
  </si>
  <si>
    <t>л7</t>
  </si>
  <si>
    <t>д6</t>
  </si>
  <si>
    <t>д7</t>
  </si>
  <si>
    <t>к2</t>
  </si>
  <si>
    <t>тема 2</t>
  </si>
  <si>
    <t>л8</t>
  </si>
  <si>
    <t>д8</t>
  </si>
  <si>
    <t>к3</t>
  </si>
  <si>
    <t>тема 3</t>
  </si>
  <si>
    <t>л9</t>
  </si>
  <si>
    <t>л10</t>
  </si>
  <si>
    <t>л11</t>
  </si>
  <si>
    <t>л12</t>
  </si>
  <si>
    <t>л13</t>
  </si>
  <si>
    <t>к4</t>
  </si>
  <si>
    <t>тема 4</t>
  </si>
  <si>
    <t>сумма</t>
  </si>
  <si>
    <t>процент</t>
  </si>
  <si>
    <t>оценка</t>
  </si>
  <si>
    <t>Бахметьев Владимир</t>
  </si>
  <si>
    <t>Болотов Денис</t>
  </si>
  <si>
    <t>Васильева Мария</t>
  </si>
  <si>
    <t>Зайченко Алексей</t>
  </si>
  <si>
    <t>Кальсин Юрий</t>
  </si>
  <si>
    <t>Косарев Иван</t>
  </si>
  <si>
    <t>Кошкин Александр</t>
  </si>
  <si>
    <t>Хабаров Сергей</t>
  </si>
  <si>
    <t>Ханин Ярослав</t>
  </si>
  <si>
    <t>Шляпников Юрий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</si>
</sst>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2" fontId="0" fillId="0" borderId="1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9"/>
  <sheetViews>
    <sheetView tabSelected="1" workbookViewId="0" topLeftCell="A1">
      <selection activeCell="K9" sqref="K9"/>
    </sheetView>
  </sheetViews>
  <sheetFormatPr defaultColWidth="9.00390625" defaultRowHeight="12.75"/>
  <cols>
    <col min="1" max="1" width="5.125" style="0" customWidth="1"/>
    <col min="2" max="2" width="21.375" style="0" customWidth="1"/>
    <col min="3" max="3" width="5.125" style="0" customWidth="1"/>
    <col min="4" max="4" width="5.25390625" style="0" customWidth="1"/>
    <col min="5" max="6" width="5.625" style="0" customWidth="1"/>
    <col min="7" max="7" width="5.875" style="0" customWidth="1"/>
    <col min="8" max="8" width="5.625" style="0" customWidth="1"/>
    <col min="9" max="9" width="6.875" style="0" customWidth="1"/>
    <col min="10" max="14" width="5.625" style="0" customWidth="1"/>
    <col min="15" max="15" width="8.625" style="0" customWidth="1"/>
    <col min="16" max="16" width="5.00390625" style="0" customWidth="1"/>
    <col min="17" max="17" width="4.875" style="0" customWidth="1"/>
    <col min="18" max="19" width="5.125" style="0" customWidth="1"/>
    <col min="20" max="20" width="6.625" style="0" customWidth="1"/>
    <col min="21" max="22" width="4.625" style="0" customWidth="1"/>
    <col min="23" max="23" width="5.875" style="0" customWidth="1"/>
    <col min="24" max="24" width="6.875" style="0" customWidth="1"/>
    <col min="25" max="27" width="5.125" style="0" customWidth="1"/>
    <col min="28" max="29" width="6.00390625" style="0" customWidth="1"/>
    <col min="30" max="30" width="7.25390625" style="0" customWidth="1"/>
    <col min="31" max="31" width="8.375" style="0" customWidth="1"/>
    <col min="34" max="34" width="7.875" style="0" customWidth="1"/>
  </cols>
  <sheetData>
    <row r="1" spans="2:17" ht="12.75">
      <c r="B1" s="1" t="s">
        <v>0</v>
      </c>
      <c r="Q1" s="1"/>
    </row>
    <row r="2" spans="2:17" ht="12.75">
      <c r="B2" s="1"/>
      <c r="Q2" s="1"/>
    </row>
    <row r="3" spans="1:32" ht="12.75">
      <c r="A3" s="2" t="s">
        <v>1</v>
      </c>
      <c r="C3">
        <v>3</v>
      </c>
      <c r="D3">
        <v>4</v>
      </c>
      <c r="E3">
        <v>4</v>
      </c>
      <c r="F3">
        <v>4</v>
      </c>
      <c r="G3">
        <v>5</v>
      </c>
      <c r="H3">
        <v>1</v>
      </c>
      <c r="I3">
        <v>5</v>
      </c>
      <c r="J3">
        <v>5</v>
      </c>
      <c r="K3">
        <v>4</v>
      </c>
      <c r="L3">
        <v>4</v>
      </c>
      <c r="M3">
        <v>5</v>
      </c>
      <c r="N3">
        <v>5</v>
      </c>
      <c r="O3" s="2">
        <f>SUM(C3:N3)</f>
        <v>49</v>
      </c>
      <c r="P3">
        <v>4</v>
      </c>
      <c r="Q3">
        <v>5</v>
      </c>
      <c r="R3">
        <v>5</v>
      </c>
      <c r="S3">
        <v>5</v>
      </c>
      <c r="T3" s="2">
        <v>19</v>
      </c>
      <c r="U3">
        <v>6</v>
      </c>
      <c r="V3">
        <v>2</v>
      </c>
      <c r="W3">
        <v>7</v>
      </c>
      <c r="X3" s="2">
        <v>15</v>
      </c>
      <c r="Y3">
        <v>4</v>
      </c>
      <c r="Z3">
        <v>5</v>
      </c>
      <c r="AA3">
        <v>5</v>
      </c>
      <c r="AB3">
        <v>5</v>
      </c>
      <c r="AC3">
        <v>5</v>
      </c>
      <c r="AD3">
        <v>20</v>
      </c>
      <c r="AE3" s="2">
        <v>44</v>
      </c>
      <c r="AF3" s="2">
        <f>49+19+15+44</f>
        <v>127</v>
      </c>
    </row>
    <row r="4" spans="1:34" ht="12.7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  <c r="T4" s="3" t="s">
        <v>21</v>
      </c>
      <c r="U4" s="3" t="s">
        <v>22</v>
      </c>
      <c r="V4" s="3" t="s">
        <v>23</v>
      </c>
      <c r="W4" s="3" t="s">
        <v>24</v>
      </c>
      <c r="X4" s="3" t="s">
        <v>25</v>
      </c>
      <c r="Y4" s="3" t="s">
        <v>26</v>
      </c>
      <c r="Z4" s="3" t="s">
        <v>27</v>
      </c>
      <c r="AA4" s="3" t="s">
        <v>28</v>
      </c>
      <c r="AB4" s="3" t="s">
        <v>29</v>
      </c>
      <c r="AC4" s="3" t="s">
        <v>30</v>
      </c>
      <c r="AD4" s="3" t="s">
        <v>31</v>
      </c>
      <c r="AE4" s="3" t="s">
        <v>32</v>
      </c>
      <c r="AF4" s="3" t="s">
        <v>33</v>
      </c>
      <c r="AG4" s="3" t="s">
        <v>34</v>
      </c>
      <c r="AH4" s="3" t="s">
        <v>35</v>
      </c>
    </row>
    <row r="5" spans="1:34" ht="12.75">
      <c r="A5" s="4">
        <v>1</v>
      </c>
      <c r="B5" s="4" t="s">
        <v>45</v>
      </c>
      <c r="C5" s="5">
        <v>2.9</v>
      </c>
      <c r="D5" s="8">
        <v>3.95</v>
      </c>
      <c r="E5" s="5">
        <v>4</v>
      </c>
      <c r="F5" s="5">
        <v>3.15</v>
      </c>
      <c r="G5" s="5">
        <v>3.9</v>
      </c>
      <c r="H5" s="5">
        <v>1</v>
      </c>
      <c r="I5" s="5">
        <v>3.45</v>
      </c>
      <c r="J5" s="5">
        <v>3.8</v>
      </c>
      <c r="K5" s="5">
        <v>3.5</v>
      </c>
      <c r="L5" s="5">
        <v>2.75</v>
      </c>
      <c r="M5" s="5">
        <v>4.9</v>
      </c>
      <c r="N5" s="5">
        <v>3.75</v>
      </c>
      <c r="O5" s="6">
        <f>SUM(C5:N5)</f>
        <v>41.05</v>
      </c>
      <c r="P5" s="5">
        <v>2</v>
      </c>
      <c r="Q5" s="5">
        <v>3.55</v>
      </c>
      <c r="R5" s="5">
        <v>5</v>
      </c>
      <c r="S5" s="5">
        <v>4</v>
      </c>
      <c r="T5" s="7">
        <f>SUM(P5:S5)</f>
        <v>14.55</v>
      </c>
      <c r="U5" s="5">
        <v>5</v>
      </c>
      <c r="V5" s="5">
        <v>2</v>
      </c>
      <c r="W5" s="5">
        <v>7</v>
      </c>
      <c r="X5" s="7">
        <f>SUM(U5:W5)</f>
        <v>14</v>
      </c>
      <c r="Y5" s="5">
        <v>3.5</v>
      </c>
      <c r="Z5" s="5">
        <v>5</v>
      </c>
      <c r="AA5" s="5">
        <v>5</v>
      </c>
      <c r="AB5" s="5">
        <v>5</v>
      </c>
      <c r="AC5" s="5">
        <v>5</v>
      </c>
      <c r="AD5" s="5">
        <v>13.65</v>
      </c>
      <c r="AE5" s="7">
        <f>SUM(Y5:AD5)</f>
        <v>37.15</v>
      </c>
      <c r="AF5" s="6">
        <f>SUM(O5,T5,X5,AE5)</f>
        <v>106.75</v>
      </c>
      <c r="AG5" s="6">
        <f>AF5/$AF$3*100</f>
        <v>84.05511811023622</v>
      </c>
      <c r="AH5" s="7">
        <f>IF(AG5&gt;=70,5,IF(AG5&gt;=60,4,(IF(AG5&gt;=50,3,IF(AG5&gt;=40,2,0)))))</f>
        <v>5</v>
      </c>
    </row>
    <row r="6" spans="1:34" ht="12.75">
      <c r="A6" s="4">
        <v>2</v>
      </c>
      <c r="B6" s="4" t="s">
        <v>39</v>
      </c>
      <c r="C6" s="5">
        <v>3</v>
      </c>
      <c r="D6" s="5">
        <v>3.95</v>
      </c>
      <c r="E6" s="5">
        <v>4</v>
      </c>
      <c r="F6" s="5">
        <v>3.7</v>
      </c>
      <c r="G6" s="5">
        <v>3.8</v>
      </c>
      <c r="H6" s="5">
        <v>1</v>
      </c>
      <c r="I6" s="5">
        <v>2.7</v>
      </c>
      <c r="J6" s="5">
        <v>4.5</v>
      </c>
      <c r="K6" s="5">
        <v>3.4</v>
      </c>
      <c r="L6" s="5">
        <v>1.3</v>
      </c>
      <c r="M6" s="5">
        <v>1.75</v>
      </c>
      <c r="N6" s="5">
        <v>4.75</v>
      </c>
      <c r="O6" s="6">
        <f>SUM(C6:N6)</f>
        <v>37.849999999999994</v>
      </c>
      <c r="P6" s="5">
        <v>4</v>
      </c>
      <c r="Q6" s="5">
        <v>0.5</v>
      </c>
      <c r="R6" s="5"/>
      <c r="S6" s="5">
        <v>3.5</v>
      </c>
      <c r="T6" s="7">
        <f>SUM(P6:S6)</f>
        <v>8</v>
      </c>
      <c r="U6" s="5">
        <v>6</v>
      </c>
      <c r="V6" s="5"/>
      <c r="W6" s="5">
        <v>6.5</v>
      </c>
      <c r="X6" s="7">
        <f>SUM(U6:W6)</f>
        <v>12.5</v>
      </c>
      <c r="Y6" s="5">
        <v>3.5</v>
      </c>
      <c r="Z6" s="5">
        <v>5</v>
      </c>
      <c r="AA6" s="5">
        <v>5</v>
      </c>
      <c r="AB6" s="5">
        <v>4</v>
      </c>
      <c r="AC6" s="5">
        <v>4</v>
      </c>
      <c r="AD6" s="5">
        <v>8.2</v>
      </c>
      <c r="AE6" s="7">
        <f>SUM(Y6:AD6)</f>
        <v>29.7</v>
      </c>
      <c r="AF6" s="6">
        <f>SUM(O6,T6,X6,AE6)</f>
        <v>88.05</v>
      </c>
      <c r="AG6" s="6">
        <f>AF6/$AF$3*100</f>
        <v>69.33070866141732</v>
      </c>
      <c r="AH6" s="7">
        <f>IF(AG6&gt;=70,5,IF(AG6&gt;=60,4,(IF(AG6&gt;=50,3,IF(AG6&gt;=40,2,0)))))</f>
        <v>4</v>
      </c>
    </row>
    <row r="7" spans="1:34" ht="12.75">
      <c r="A7" s="4">
        <v>3</v>
      </c>
      <c r="B7" s="4" t="s">
        <v>37</v>
      </c>
      <c r="C7" s="5">
        <v>2.9</v>
      </c>
      <c r="D7" s="5">
        <v>4</v>
      </c>
      <c r="E7" s="5">
        <v>4</v>
      </c>
      <c r="F7" s="5">
        <v>3.5</v>
      </c>
      <c r="G7" s="5">
        <v>3.7</v>
      </c>
      <c r="H7" s="5"/>
      <c r="I7" s="5">
        <v>4.05</v>
      </c>
      <c r="J7" s="5">
        <v>3.55</v>
      </c>
      <c r="K7" s="5"/>
      <c r="L7" s="5"/>
      <c r="M7" s="5"/>
      <c r="N7" s="5">
        <v>4.25</v>
      </c>
      <c r="O7" s="6">
        <f>SUM(C7:N7)</f>
        <v>29.950000000000003</v>
      </c>
      <c r="P7" s="5">
        <v>4</v>
      </c>
      <c r="Q7" s="5"/>
      <c r="R7" s="5"/>
      <c r="S7" s="5">
        <v>3</v>
      </c>
      <c r="T7" s="7">
        <f>SUM(P7:S7)</f>
        <v>7</v>
      </c>
      <c r="U7" s="5">
        <v>6</v>
      </c>
      <c r="V7" s="5"/>
      <c r="W7" s="5">
        <v>6.5</v>
      </c>
      <c r="X7" s="7">
        <f>SUM(U7:W7)</f>
        <v>12.5</v>
      </c>
      <c r="Y7" s="5">
        <v>4</v>
      </c>
      <c r="Z7" s="5">
        <v>5</v>
      </c>
      <c r="AA7" s="5">
        <v>3</v>
      </c>
      <c r="AB7" s="5">
        <v>4.75</v>
      </c>
      <c r="AC7" s="5">
        <v>5</v>
      </c>
      <c r="AD7" s="5">
        <v>15.25</v>
      </c>
      <c r="AE7" s="7">
        <f>SUM(Y7:AD7)</f>
        <v>37</v>
      </c>
      <c r="AF7" s="6">
        <f>SUM(O7,T7,X7,AE7)</f>
        <v>86.45</v>
      </c>
      <c r="AG7" s="6">
        <f>AF7/$AF$3*100</f>
        <v>68.0708661417323</v>
      </c>
      <c r="AH7" s="7">
        <f>IF(AG7&gt;=70,5,IF(AG7&gt;=60,4,(IF(AG7&gt;=50,3,IF(AG7&gt;=40,2,0)))))</f>
        <v>4</v>
      </c>
    </row>
    <row r="8" spans="1:34" ht="12.75">
      <c r="A8" s="4">
        <v>4</v>
      </c>
      <c r="B8" s="4" t="s">
        <v>40</v>
      </c>
      <c r="C8" s="5">
        <v>2.5</v>
      </c>
      <c r="D8" s="8">
        <v>3.4</v>
      </c>
      <c r="E8" s="5">
        <v>3.75</v>
      </c>
      <c r="F8" s="5">
        <v>2</v>
      </c>
      <c r="G8" s="5">
        <v>3.5</v>
      </c>
      <c r="H8" s="5">
        <v>1</v>
      </c>
      <c r="I8" s="5">
        <v>2.75</v>
      </c>
      <c r="J8" s="5">
        <v>4.2</v>
      </c>
      <c r="K8" s="5">
        <v>3.1</v>
      </c>
      <c r="L8" s="5">
        <v>1.5</v>
      </c>
      <c r="M8" s="5">
        <v>3.75</v>
      </c>
      <c r="N8" s="5">
        <v>4.9</v>
      </c>
      <c r="O8" s="6">
        <f>SUM(C8:N8)</f>
        <v>36.35</v>
      </c>
      <c r="P8" s="5">
        <v>4</v>
      </c>
      <c r="Q8" s="5">
        <v>1.3</v>
      </c>
      <c r="R8" s="5"/>
      <c r="S8" s="5">
        <v>3.5</v>
      </c>
      <c r="T8" s="7">
        <f>SUM(P8:S8)</f>
        <v>8.8</v>
      </c>
      <c r="U8" s="5">
        <v>4</v>
      </c>
      <c r="V8" s="5"/>
      <c r="W8" s="5">
        <v>4.5</v>
      </c>
      <c r="X8" s="7">
        <f>SUM(U8:W8)</f>
        <v>8.5</v>
      </c>
      <c r="Y8" s="5">
        <v>3.5</v>
      </c>
      <c r="Z8" s="5">
        <v>5</v>
      </c>
      <c r="AA8" s="5">
        <v>3</v>
      </c>
      <c r="AB8" s="5">
        <v>3.5</v>
      </c>
      <c r="AC8" s="5">
        <v>2.5</v>
      </c>
      <c r="AD8" s="5">
        <v>13.2</v>
      </c>
      <c r="AE8" s="7">
        <f>SUM(Y8:AD8)</f>
        <v>30.7</v>
      </c>
      <c r="AF8" s="6">
        <f>SUM(O8,T8,X8,AE8)</f>
        <v>84.35000000000001</v>
      </c>
      <c r="AG8" s="6">
        <f>AF8/$AF$3*100</f>
        <v>66.41732283464567</v>
      </c>
      <c r="AH8" s="7">
        <f>IF(AG8&gt;=70,5,IF(AG8&gt;=60,4,(IF(AG8&gt;=50,3,IF(AG8&gt;=40,2,0)))))</f>
        <v>4</v>
      </c>
    </row>
    <row r="9" spans="1:34" ht="12.75">
      <c r="A9" s="4">
        <v>5</v>
      </c>
      <c r="B9" s="4" t="s">
        <v>44</v>
      </c>
      <c r="C9" s="5">
        <v>2.5</v>
      </c>
      <c r="D9" s="5">
        <v>3.95</v>
      </c>
      <c r="E9" s="5">
        <v>4</v>
      </c>
      <c r="F9" s="5">
        <v>3.7</v>
      </c>
      <c r="G9" s="5">
        <v>3.7</v>
      </c>
      <c r="H9" s="5">
        <v>1</v>
      </c>
      <c r="I9" s="5">
        <v>2.35</v>
      </c>
      <c r="J9" s="5">
        <v>3.2</v>
      </c>
      <c r="K9" s="5">
        <v>1.75</v>
      </c>
      <c r="L9" s="5">
        <v>3.7</v>
      </c>
      <c r="M9" s="5"/>
      <c r="N9" s="5">
        <v>4.75</v>
      </c>
      <c r="O9" s="6">
        <f>SUM(C9:N9)</f>
        <v>34.599999999999994</v>
      </c>
      <c r="P9" s="5">
        <v>1</v>
      </c>
      <c r="Q9" s="5"/>
      <c r="R9" s="5"/>
      <c r="S9" s="5">
        <v>3.75</v>
      </c>
      <c r="T9" s="7">
        <f>SUM(P9:S9)</f>
        <v>4.75</v>
      </c>
      <c r="U9" s="5">
        <v>5</v>
      </c>
      <c r="V9" s="5"/>
      <c r="W9" s="5">
        <v>6.5</v>
      </c>
      <c r="X9" s="7">
        <f>SUM(U9:W9)</f>
        <v>11.5</v>
      </c>
      <c r="Y9" s="5">
        <v>3.5</v>
      </c>
      <c r="Z9" s="5">
        <v>5</v>
      </c>
      <c r="AA9" s="5">
        <v>5</v>
      </c>
      <c r="AB9" s="5">
        <v>5</v>
      </c>
      <c r="AC9" s="5">
        <v>5</v>
      </c>
      <c r="AD9" s="5">
        <v>9.55</v>
      </c>
      <c r="AE9" s="7">
        <f>SUM(Y9:AD9)</f>
        <v>33.05</v>
      </c>
      <c r="AF9" s="6">
        <f>SUM(O9,T9,X9,AE9)</f>
        <v>83.89999999999999</v>
      </c>
      <c r="AG9" s="6">
        <f>AF9/$AF$3*100</f>
        <v>66.06299212598424</v>
      </c>
      <c r="AH9" s="7">
        <f>IF(AG9&gt;=70,5,IF(AG9&gt;=60,4,(IF(AG9&gt;=50,3,IF(AG9&gt;=40,2,0)))))</f>
        <v>4</v>
      </c>
    </row>
    <row r="10" spans="1:34" ht="12.75">
      <c r="A10" s="4">
        <v>6</v>
      </c>
      <c r="B10" s="4" t="s">
        <v>36</v>
      </c>
      <c r="C10" s="5">
        <v>3</v>
      </c>
      <c r="D10" s="5">
        <v>4</v>
      </c>
      <c r="E10" s="5">
        <v>4</v>
      </c>
      <c r="F10" s="5">
        <v>3.75</v>
      </c>
      <c r="G10" s="5">
        <v>3.8</v>
      </c>
      <c r="H10" s="5"/>
      <c r="I10" s="5">
        <v>4.95</v>
      </c>
      <c r="J10" s="5">
        <v>3.73</v>
      </c>
      <c r="K10" s="5"/>
      <c r="L10" s="5"/>
      <c r="M10" s="5"/>
      <c r="N10" s="5">
        <v>4</v>
      </c>
      <c r="O10" s="6">
        <f>SUM(C10:N10)</f>
        <v>31.23</v>
      </c>
      <c r="P10" s="5"/>
      <c r="Q10" s="5"/>
      <c r="R10" s="5"/>
      <c r="S10" s="5">
        <v>4.5</v>
      </c>
      <c r="T10" s="7">
        <f>SUM(P10:S10)</f>
        <v>4.5</v>
      </c>
      <c r="U10" s="5">
        <v>6</v>
      </c>
      <c r="V10" s="5"/>
      <c r="W10" s="5">
        <v>7</v>
      </c>
      <c r="X10" s="7">
        <f>SUM(U10:W10)</f>
        <v>13</v>
      </c>
      <c r="Y10" s="5">
        <v>3.5</v>
      </c>
      <c r="Z10" s="5">
        <v>5</v>
      </c>
      <c r="AA10" s="5">
        <v>4</v>
      </c>
      <c r="AB10" s="5">
        <v>4</v>
      </c>
      <c r="AC10" s="5">
        <v>5</v>
      </c>
      <c r="AD10" s="5">
        <v>12.2</v>
      </c>
      <c r="AE10" s="7">
        <f>SUM(Y10:AD10)</f>
        <v>33.7</v>
      </c>
      <c r="AF10" s="6">
        <f>SUM(O10,T10,X10,AE10)</f>
        <v>82.43</v>
      </c>
      <c r="AG10" s="6">
        <f>AF10/$AF$3*100</f>
        <v>64.90551181102363</v>
      </c>
      <c r="AH10" s="7">
        <f>IF(AG10&gt;=70,5,IF(AG10&gt;=60,4,(IF(AG10&gt;=50,3,IF(AG10&gt;=40,2,0)))))</f>
        <v>4</v>
      </c>
    </row>
    <row r="11" spans="1:34" ht="12.75">
      <c r="A11" s="4">
        <v>7</v>
      </c>
      <c r="B11" s="4" t="s">
        <v>43</v>
      </c>
      <c r="C11" s="5">
        <v>3</v>
      </c>
      <c r="D11" s="8">
        <v>3.5</v>
      </c>
      <c r="E11" s="5">
        <v>4</v>
      </c>
      <c r="F11" s="5">
        <v>2.35</v>
      </c>
      <c r="G11" s="5">
        <v>3.6</v>
      </c>
      <c r="H11" s="5"/>
      <c r="I11" s="5">
        <v>3</v>
      </c>
      <c r="J11" s="5">
        <v>3.2</v>
      </c>
      <c r="K11" s="5">
        <v>3.7</v>
      </c>
      <c r="L11" s="5">
        <v>1.25</v>
      </c>
      <c r="M11" s="5">
        <v>2.3</v>
      </c>
      <c r="N11" s="5">
        <v>3.75</v>
      </c>
      <c r="O11" s="6">
        <f>SUM(C11:N11)</f>
        <v>33.65</v>
      </c>
      <c r="P11" s="5"/>
      <c r="Q11" s="5"/>
      <c r="R11" s="5">
        <v>3.65</v>
      </c>
      <c r="S11" s="5">
        <v>2.5</v>
      </c>
      <c r="T11" s="7">
        <f>SUM(P11:S11)</f>
        <v>6.15</v>
      </c>
      <c r="U11" s="5">
        <v>6</v>
      </c>
      <c r="V11" s="5"/>
      <c r="W11" s="5">
        <v>4.5</v>
      </c>
      <c r="X11" s="7">
        <f>SUM(U11:W11)</f>
        <v>10.5</v>
      </c>
      <c r="Y11" s="5">
        <v>4</v>
      </c>
      <c r="Z11" s="5">
        <v>4</v>
      </c>
      <c r="AA11" s="5">
        <v>4</v>
      </c>
      <c r="AB11" s="5">
        <v>4.8</v>
      </c>
      <c r="AC11" s="5">
        <v>2</v>
      </c>
      <c r="AD11" s="5">
        <v>12.1</v>
      </c>
      <c r="AE11" s="7">
        <f>SUM(Y11:AD11)</f>
        <v>30.9</v>
      </c>
      <c r="AF11" s="6">
        <f>SUM(O11,T11,X11,AE11)</f>
        <v>81.19999999999999</v>
      </c>
      <c r="AG11" s="6">
        <f>AF11/$AF$3*100</f>
        <v>63.93700787401574</v>
      </c>
      <c r="AH11" s="7">
        <f>IF(AG11&gt;=70,5,IF(AG11&gt;=60,4,(IF(AG11&gt;=50,3,IF(AG11&gt;=40,2,0)))))</f>
        <v>4</v>
      </c>
    </row>
    <row r="12" spans="1:34" ht="12.75">
      <c r="A12" s="4">
        <v>8</v>
      </c>
      <c r="B12" s="4" t="s">
        <v>38</v>
      </c>
      <c r="C12" s="5">
        <v>3</v>
      </c>
      <c r="D12" s="5">
        <v>3.9</v>
      </c>
      <c r="E12" s="5">
        <v>4</v>
      </c>
      <c r="F12" s="5">
        <v>3.3</v>
      </c>
      <c r="G12" s="5">
        <v>3.7</v>
      </c>
      <c r="H12" s="5">
        <v>1</v>
      </c>
      <c r="I12" s="5"/>
      <c r="J12" s="5"/>
      <c r="K12" s="5"/>
      <c r="L12" s="5"/>
      <c r="M12" s="5"/>
      <c r="N12" s="5">
        <v>4</v>
      </c>
      <c r="O12" s="6">
        <f>SUM(C12:N12)</f>
        <v>22.9</v>
      </c>
      <c r="P12" s="5">
        <v>4</v>
      </c>
      <c r="Q12" s="5"/>
      <c r="R12" s="5"/>
      <c r="S12" s="5">
        <v>0</v>
      </c>
      <c r="T12" s="7">
        <f>SUM(P12:S12)</f>
        <v>4</v>
      </c>
      <c r="U12" s="5">
        <v>6</v>
      </c>
      <c r="V12" s="5"/>
      <c r="W12" s="5">
        <v>5.5</v>
      </c>
      <c r="X12" s="7">
        <f>SUM(U12:W12)</f>
        <v>11.5</v>
      </c>
      <c r="Y12" s="5">
        <v>3.5</v>
      </c>
      <c r="Z12" s="5">
        <v>1</v>
      </c>
      <c r="AA12" s="5">
        <v>3</v>
      </c>
      <c r="AB12" s="5">
        <v>4</v>
      </c>
      <c r="AC12" s="5">
        <v>5</v>
      </c>
      <c r="AD12" s="5">
        <v>8.35</v>
      </c>
      <c r="AE12" s="7">
        <f>SUM(Y12:AD12)</f>
        <v>24.85</v>
      </c>
      <c r="AF12" s="6">
        <f>SUM(O12,T12,X12,AE12)</f>
        <v>63.25</v>
      </c>
      <c r="AG12" s="6">
        <f>AF12/$AF$3*100</f>
        <v>49.803149606299215</v>
      </c>
      <c r="AH12" s="7">
        <f>IF(AG12&gt;=70,5,IF(AG12&gt;=60,4,(IF(AG12&gt;=50,3,IF(AG12&gt;=40,2,0)))))</f>
        <v>2</v>
      </c>
    </row>
    <row r="13" spans="1:34" ht="12.75">
      <c r="A13" s="4">
        <v>9</v>
      </c>
      <c r="B13" s="4" t="s">
        <v>41</v>
      </c>
      <c r="C13" s="5">
        <v>2.5</v>
      </c>
      <c r="D13" s="5">
        <v>3.9</v>
      </c>
      <c r="E13" s="5">
        <v>4</v>
      </c>
      <c r="F13" s="5"/>
      <c r="G13" s="5">
        <v>1.25</v>
      </c>
      <c r="H13" s="5">
        <v>1</v>
      </c>
      <c r="I13" s="5">
        <v>0.8</v>
      </c>
      <c r="J13" s="5">
        <v>2.25</v>
      </c>
      <c r="K13" s="5"/>
      <c r="L13" s="5"/>
      <c r="M13" s="5"/>
      <c r="N13" s="5"/>
      <c r="O13" s="6">
        <f>SUM(C13:N13)</f>
        <v>15.700000000000001</v>
      </c>
      <c r="P13" s="5">
        <v>4</v>
      </c>
      <c r="Q13" s="5"/>
      <c r="R13" s="5">
        <v>4</v>
      </c>
      <c r="S13" s="5">
        <v>2</v>
      </c>
      <c r="T13" s="7">
        <f>SUM(P13:S13)</f>
        <v>10</v>
      </c>
      <c r="U13" s="5">
        <v>4</v>
      </c>
      <c r="V13" s="5">
        <v>1.75</v>
      </c>
      <c r="W13" s="5">
        <v>4.5</v>
      </c>
      <c r="X13" s="7">
        <f>SUM(U13:W13)</f>
        <v>10.25</v>
      </c>
      <c r="Y13" s="5">
        <v>3.5</v>
      </c>
      <c r="Z13" s="5">
        <v>5</v>
      </c>
      <c r="AA13" s="5">
        <v>4.5</v>
      </c>
      <c r="AB13" s="5"/>
      <c r="AC13" s="5"/>
      <c r="AD13" s="5">
        <v>3.85</v>
      </c>
      <c r="AE13" s="7">
        <f>SUM(Y13:AD13)</f>
        <v>16.85</v>
      </c>
      <c r="AF13" s="6">
        <f>SUM(O13,T13,X13,AE13)</f>
        <v>52.800000000000004</v>
      </c>
      <c r="AG13" s="6">
        <f>AF13/$AF$3*100</f>
        <v>41.5748031496063</v>
      </c>
      <c r="AH13" s="7">
        <f>IF(AG13&gt;=70,5,IF(AG13&gt;=60,4,(IF(AG13&gt;=50,3,IF(AG13&gt;=40,2,0)))))</f>
        <v>2</v>
      </c>
    </row>
    <row r="14" spans="1:34" ht="12.75">
      <c r="A14" s="4">
        <v>10</v>
      </c>
      <c r="B14" s="4" t="s">
        <v>42</v>
      </c>
      <c r="C14" s="5">
        <v>2.95</v>
      </c>
      <c r="D14" s="8">
        <v>3.9</v>
      </c>
      <c r="E14" s="5">
        <v>4</v>
      </c>
      <c r="F14" s="5">
        <v>3.6</v>
      </c>
      <c r="G14" s="5">
        <v>3.85</v>
      </c>
      <c r="H14" s="5">
        <v>1</v>
      </c>
      <c r="I14" s="5"/>
      <c r="J14" s="5"/>
      <c r="K14" s="5"/>
      <c r="L14" s="5"/>
      <c r="M14" s="5"/>
      <c r="N14" s="5">
        <v>5</v>
      </c>
      <c r="O14" s="6">
        <f>SUM(C14:N14)</f>
        <v>24.3</v>
      </c>
      <c r="P14" s="5">
        <v>4</v>
      </c>
      <c r="Q14" s="5"/>
      <c r="R14" s="5"/>
      <c r="S14" s="5"/>
      <c r="T14" s="7">
        <f>SUM(P14:S14)</f>
        <v>4</v>
      </c>
      <c r="U14" s="5"/>
      <c r="V14" s="5"/>
      <c r="W14" s="5"/>
      <c r="X14" s="7">
        <f>SUM(U14:W14)</f>
        <v>0</v>
      </c>
      <c r="Y14" s="5"/>
      <c r="Z14" s="5"/>
      <c r="AA14" s="5"/>
      <c r="AB14" s="5"/>
      <c r="AC14" s="5"/>
      <c r="AD14" s="5"/>
      <c r="AE14" s="7">
        <f>SUM(Y14:AD14)</f>
        <v>0</v>
      </c>
      <c r="AF14" s="6">
        <f>SUM(O14,T14,X14,AE14)</f>
        <v>28.3</v>
      </c>
      <c r="AG14" s="6">
        <f>AF14/$AF$3*100</f>
        <v>22.283464566929133</v>
      </c>
      <c r="AH14" s="7">
        <f>IF(AG14&gt;=70,5,IF(AG14&gt;=60,4,(IF(AG14&gt;=50,3,IF(AG14&gt;=40,2,0)))))</f>
        <v>0</v>
      </c>
    </row>
    <row r="15" spans="1:34" ht="12.75">
      <c r="A15" s="4"/>
      <c r="B15" s="4"/>
      <c r="C15" s="5"/>
      <c r="D15" s="8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5"/>
      <c r="Q15" s="5"/>
      <c r="R15" s="5"/>
      <c r="S15" s="5"/>
      <c r="T15" s="7"/>
      <c r="U15" s="5"/>
      <c r="V15" s="5"/>
      <c r="W15" s="5"/>
      <c r="X15" s="7"/>
      <c r="Y15" s="5"/>
      <c r="Z15" s="5"/>
      <c r="AA15" s="5"/>
      <c r="AB15" s="5"/>
      <c r="AC15" s="5"/>
      <c r="AD15" s="5"/>
      <c r="AE15" s="7"/>
      <c r="AF15" s="6"/>
      <c r="AG15" s="6"/>
      <c r="AH15" s="7"/>
    </row>
    <row r="16" spans="1:34" ht="12.75">
      <c r="A16" s="4"/>
      <c r="B16" s="4"/>
      <c r="C16" s="5"/>
      <c r="D16" s="8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5"/>
      <c r="Q16" s="5"/>
      <c r="R16" s="5"/>
      <c r="S16" s="5"/>
      <c r="T16" s="7"/>
      <c r="U16" s="5"/>
      <c r="V16" s="5"/>
      <c r="W16" s="5"/>
      <c r="X16" s="7"/>
      <c r="Y16" s="5"/>
      <c r="Z16" s="5"/>
      <c r="AA16" s="5"/>
      <c r="AB16" s="5"/>
      <c r="AC16" s="5"/>
      <c r="AD16" s="5"/>
      <c r="AE16" s="7"/>
      <c r="AF16" s="6"/>
      <c r="AG16" s="6"/>
      <c r="AH16" s="7"/>
    </row>
    <row r="17" spans="1:34" ht="12.75">
      <c r="A17" s="4"/>
      <c r="B17" s="4"/>
      <c r="C17" s="5"/>
      <c r="D17" s="8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5"/>
      <c r="Q17" s="5"/>
      <c r="R17" s="5"/>
      <c r="S17" s="5"/>
      <c r="T17" s="7"/>
      <c r="U17" s="5"/>
      <c r="V17" s="5"/>
      <c r="W17" s="5"/>
      <c r="X17" s="7"/>
      <c r="Y17" s="5"/>
      <c r="Z17" s="5"/>
      <c r="AA17" s="5"/>
      <c r="AB17" s="5"/>
      <c r="AC17" s="5"/>
      <c r="AD17" s="5"/>
      <c r="AE17" s="7"/>
      <c r="AF17" s="6"/>
      <c r="AG17" s="6"/>
      <c r="AH17" s="7"/>
    </row>
    <row r="18" spans="1:34" ht="12.75">
      <c r="A18" s="4"/>
      <c r="B18" s="4"/>
      <c r="C18" s="5"/>
      <c r="D18" s="8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5"/>
      <c r="Q18" s="5"/>
      <c r="R18" s="5"/>
      <c r="S18" s="5"/>
      <c r="T18" s="7"/>
      <c r="U18" s="5"/>
      <c r="V18" s="5"/>
      <c r="W18" s="5"/>
      <c r="X18" s="7"/>
      <c r="Y18" s="5"/>
      <c r="Z18" s="5"/>
      <c r="AA18" s="5"/>
      <c r="AB18" s="5"/>
      <c r="AC18" s="5"/>
      <c r="AD18" s="5"/>
      <c r="AE18" s="7"/>
      <c r="AF18" s="6"/>
      <c r="AG18" s="6"/>
      <c r="AH18" s="7"/>
    </row>
    <row r="19" spans="1:34" ht="12.75">
      <c r="A19" s="4"/>
      <c r="B19" s="4"/>
      <c r="C19" s="5"/>
      <c r="D19" s="8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5"/>
      <c r="Q19" s="5"/>
      <c r="R19" s="5"/>
      <c r="S19" s="5"/>
      <c r="T19" s="7"/>
      <c r="U19" s="5"/>
      <c r="V19" s="5"/>
      <c r="W19" s="5"/>
      <c r="X19" s="7"/>
      <c r="Y19" s="5"/>
      <c r="Z19" s="5"/>
      <c r="AA19" s="5"/>
      <c r="AB19" s="5"/>
      <c r="AC19" s="5"/>
      <c r="AD19" s="5"/>
      <c r="AE19" s="7"/>
      <c r="AF19" s="6"/>
      <c r="AG19" s="6"/>
      <c r="AH19" s="7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Компьютерная школа ПГУ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Шеина Татьяна</cp:lastModifiedBy>
  <dcterms:created xsi:type="dcterms:W3CDTF">2014-12-29T07:36:56Z</dcterms:created>
  <dcterms:modified xsi:type="dcterms:W3CDTF">2014-12-29T08:19:09Z</dcterms:modified>
  <cp:category/>
  <cp:version/>
  <cp:contentType/>
  <cp:contentStatus/>
</cp:coreProperties>
</file>