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ГИ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<sst xmlns="http://schemas.openxmlformats.org/spreadsheetml/2006/main" count="24" uniqueCount="24">
  <si>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Подготовка к ГИА</t>
  </si>
  <si>
    <t>работа в классе</t>
  </si>
  <si>
    <t>домашние задания</t>
  </si>
  <si>
    <t>№</t>
  </si>
  <si>
    <t>фамилия, имя</t>
  </si>
  <si>
    <t>сумма</t>
  </si>
  <si>
    <t>процент</t>
  </si>
  <si>
    <t>приз.балл</t>
  </si>
  <si>
    <t>оценка</t>
  </si>
  <si>
    <t>Филипьева Мария</t>
  </si>
  <si>
    <t>Зеленина Анна</t>
  </si>
  <si>
    <t>Кудлаев Михаил</t>
  </si>
  <si>
    <t>Полуянов Александр</t>
  </si>
  <si>
    <t>Дровосеков Даниил</t>
  </si>
  <si>
    <t>Чеклецов Никита</t>
  </si>
  <si>
    <t>Гилева Анастасия</t>
  </si>
  <si>
    <t>Надымов Артем</t>
  </si>
  <si>
    <t>Ахметов Алексей</t>
  </si>
  <si>
    <t>Конев Иван</t>
  </si>
  <si>
    <t>Хамидуллин Андрей</t>
  </si>
  <si>
    <t>Бердникова Наталья</t>
  </si>
  <si>
    <t>Серебряков Денис</t>
  </si>
  <si>
    <t>Яковлева Наталья</t>
  </si>
  <si>
    <t>Максимальные баллы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</si>
</sst>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2" fontId="3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2" fontId="2" fillId="0" borderId="2" xfId="0" applyNumberFormat="1" applyFont="1" applyBorder="1" applyAlignment="1" quotePrefix="1">
      <alignment/>
    </xf>
    <xf numFmtId="0" fontId="0" fillId="0" borderId="3" xfId="0" applyFont="1" applyFill="1" applyBorder="1" applyAlignment="1">
      <alignment/>
    </xf>
    <xf numFmtId="2" fontId="3" fillId="0" borderId="3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 topLeftCell="A1">
      <selection activeCell="Q9" sqref="Q9"/>
    </sheetView>
  </sheetViews>
  <sheetFormatPr defaultColWidth="9.00390625" defaultRowHeight="12.75"/>
  <cols>
    <col min="1" max="1" width="3.375" style="0" customWidth="1"/>
    <col min="2" max="2" width="22.625" style="0" customWidth="1"/>
    <col min="3" max="3" width="5.625" style="0" customWidth="1"/>
    <col min="4" max="4" width="4.875" style="0" customWidth="1"/>
    <col min="5" max="5" width="5.625" style="0" customWidth="1"/>
    <col min="6" max="6" width="4.875" style="0" customWidth="1"/>
    <col min="7" max="7" width="5.25390625" style="0" customWidth="1"/>
    <col min="8" max="8" width="5.75390625" style="0" customWidth="1"/>
    <col min="9" max="9" width="5.125" style="0" customWidth="1"/>
    <col min="10" max="10" width="5.25390625" style="0" customWidth="1"/>
    <col min="11" max="11" width="6.00390625" style="0" customWidth="1"/>
    <col min="12" max="12" width="5.25390625" style="0" customWidth="1"/>
    <col min="13" max="13" width="5.625" style="0" customWidth="1"/>
    <col min="14" max="14" width="5.875" style="0" customWidth="1"/>
    <col min="15" max="25" width="5.75390625" style="0" customWidth="1"/>
    <col min="26" max="26" width="8.25390625" style="0" customWidth="1"/>
    <col min="27" max="27" width="8.00390625" style="0" customWidth="1"/>
    <col min="28" max="28" width="9.75390625" style="0" hidden="1" customWidth="1"/>
    <col min="29" max="29" width="7.00390625" style="0" customWidth="1"/>
  </cols>
  <sheetData>
    <row r="1" spans="2:9" ht="12.75">
      <c r="B1" s="1" t="s">
        <v>0</v>
      </c>
      <c r="I1" s="2"/>
    </row>
    <row r="2" spans="3:25" ht="12.7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 t="s">
        <v>2</v>
      </c>
      <c r="Q2" s="4"/>
      <c r="R2" s="4"/>
      <c r="S2" s="4"/>
      <c r="T2" s="4"/>
      <c r="U2" s="4"/>
      <c r="V2" s="4"/>
      <c r="W2" s="4"/>
      <c r="X2" s="4"/>
      <c r="Y2" s="4"/>
    </row>
    <row r="3" spans="1:29" ht="12.75">
      <c r="A3" s="5" t="s">
        <v>3</v>
      </c>
      <c r="B3" s="5" t="s">
        <v>4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</v>
      </c>
      <c r="Q3" s="5">
        <v>2</v>
      </c>
      <c r="R3" s="5">
        <v>3</v>
      </c>
      <c r="S3" s="5">
        <v>4</v>
      </c>
      <c r="T3" s="5">
        <v>5</v>
      </c>
      <c r="U3" s="5">
        <v>6</v>
      </c>
      <c r="V3" s="5">
        <v>7</v>
      </c>
      <c r="W3" s="5">
        <v>8</v>
      </c>
      <c r="X3" s="5">
        <v>9</v>
      </c>
      <c r="Y3" s="5">
        <v>10</v>
      </c>
      <c r="Z3" s="5" t="s">
        <v>5</v>
      </c>
      <c r="AA3" s="5" t="s">
        <v>6</v>
      </c>
      <c r="AB3" s="5" t="s">
        <v>7</v>
      </c>
      <c r="AC3" s="5" t="s">
        <v>8</v>
      </c>
    </row>
    <row r="4" spans="1:29" ht="12.75">
      <c r="A4" s="6">
        <v>1</v>
      </c>
      <c r="B4" s="6" t="s">
        <v>9</v>
      </c>
      <c r="C4" s="7">
        <v>1</v>
      </c>
      <c r="D4" s="8">
        <v>1.5</v>
      </c>
      <c r="E4" s="9">
        <v>10.5</v>
      </c>
      <c r="F4" s="9">
        <v>4</v>
      </c>
      <c r="G4" s="9">
        <v>5</v>
      </c>
      <c r="H4" s="9">
        <v>15</v>
      </c>
      <c r="I4" s="9">
        <v>5</v>
      </c>
      <c r="J4" s="9">
        <v>3</v>
      </c>
      <c r="K4" s="9">
        <v>14</v>
      </c>
      <c r="L4" s="9">
        <v>10</v>
      </c>
      <c r="M4" s="9">
        <v>10</v>
      </c>
      <c r="N4" s="9">
        <v>17</v>
      </c>
      <c r="O4" s="9">
        <v>9.5</v>
      </c>
      <c r="P4" s="9">
        <v>11</v>
      </c>
      <c r="Q4" s="9">
        <v>6.25</v>
      </c>
      <c r="R4" s="9">
        <v>2.5</v>
      </c>
      <c r="S4" s="9">
        <v>13</v>
      </c>
      <c r="T4" s="9">
        <v>9</v>
      </c>
      <c r="U4" s="9">
        <v>8.25</v>
      </c>
      <c r="V4" s="9">
        <v>7</v>
      </c>
      <c r="W4" s="9"/>
      <c r="X4" s="9">
        <v>3</v>
      </c>
      <c r="Y4" s="9">
        <v>6.75</v>
      </c>
      <c r="Z4" s="10">
        <f aca="true" t="shared" si="0" ref="Z4:Z18">SUM(C4:Y4)</f>
        <v>172.25</v>
      </c>
      <c r="AA4" s="10">
        <f aca="true" t="shared" si="1" ref="AA4:AA17">Z4/$Z$18*100</f>
        <v>78.29545454545455</v>
      </c>
      <c r="AB4" s="11"/>
      <c r="AC4" s="12">
        <f>IF(AA4&gt;=70,5,IF(AA4&gt;=60,4,(IF(AA4&gt;=50,3,IF(AA4&gt;=40,2,0)))))</f>
        <v>5</v>
      </c>
    </row>
    <row r="5" spans="1:29" ht="12.75">
      <c r="A5" s="6">
        <v>2</v>
      </c>
      <c r="B5" s="13" t="s">
        <v>10</v>
      </c>
      <c r="C5" s="9">
        <v>1</v>
      </c>
      <c r="D5" s="8">
        <v>1.75</v>
      </c>
      <c r="E5" s="9">
        <v>10.25</v>
      </c>
      <c r="F5" s="9">
        <v>4</v>
      </c>
      <c r="G5" s="9">
        <v>5</v>
      </c>
      <c r="H5" s="9">
        <v>16</v>
      </c>
      <c r="I5" s="9">
        <v>5</v>
      </c>
      <c r="J5" s="9">
        <v>9</v>
      </c>
      <c r="K5" s="9">
        <v>15</v>
      </c>
      <c r="L5" s="9">
        <v>10</v>
      </c>
      <c r="M5" s="9">
        <v>10</v>
      </c>
      <c r="N5" s="9">
        <v>12</v>
      </c>
      <c r="O5" s="9">
        <v>10</v>
      </c>
      <c r="P5" s="9">
        <v>8.5</v>
      </c>
      <c r="Q5" s="9">
        <v>8.5</v>
      </c>
      <c r="R5" s="9">
        <v>7</v>
      </c>
      <c r="S5" s="9">
        <v>11</v>
      </c>
      <c r="T5" s="9">
        <v>8</v>
      </c>
      <c r="U5" s="9">
        <v>7.5</v>
      </c>
      <c r="V5" s="9">
        <v>7</v>
      </c>
      <c r="W5" s="9"/>
      <c r="X5" s="9"/>
      <c r="Y5" s="9"/>
      <c r="Z5" s="10">
        <f t="shared" si="0"/>
        <v>166.5</v>
      </c>
      <c r="AA5" s="10">
        <f t="shared" si="1"/>
        <v>75.68181818181819</v>
      </c>
      <c r="AB5" s="11"/>
      <c r="AC5" s="12">
        <f>IF(AA5&gt;=70,5,IF(AA5&gt;=60,4,(IF(AA5&gt;=50,3,IF(AA5&gt;=40,2,0)))))</f>
        <v>5</v>
      </c>
    </row>
    <row r="6" spans="1:29" ht="12.75">
      <c r="A6" s="6">
        <v>3</v>
      </c>
      <c r="B6" s="13" t="s">
        <v>11</v>
      </c>
      <c r="C6" s="9">
        <v>0</v>
      </c>
      <c r="D6" s="8">
        <v>1.75</v>
      </c>
      <c r="E6" s="9">
        <v>9</v>
      </c>
      <c r="F6" s="9">
        <v>4</v>
      </c>
      <c r="G6" s="9">
        <v>5</v>
      </c>
      <c r="H6" s="9">
        <v>15</v>
      </c>
      <c r="I6" s="9">
        <v>5</v>
      </c>
      <c r="J6" s="9">
        <v>9</v>
      </c>
      <c r="K6" s="9">
        <v>15</v>
      </c>
      <c r="L6" s="9"/>
      <c r="M6" s="9">
        <v>9</v>
      </c>
      <c r="N6" s="9">
        <v>16</v>
      </c>
      <c r="O6" s="9">
        <v>10</v>
      </c>
      <c r="P6" s="9">
        <v>9.25</v>
      </c>
      <c r="Q6" s="9">
        <v>7</v>
      </c>
      <c r="R6" s="9">
        <v>7</v>
      </c>
      <c r="S6" s="9">
        <v>11</v>
      </c>
      <c r="T6" s="9">
        <v>9</v>
      </c>
      <c r="U6" s="9">
        <v>5</v>
      </c>
      <c r="V6" s="9">
        <v>6</v>
      </c>
      <c r="W6" s="9"/>
      <c r="X6" s="9">
        <v>3</v>
      </c>
      <c r="Y6" s="9"/>
      <c r="Z6" s="10">
        <f t="shared" si="0"/>
        <v>156</v>
      </c>
      <c r="AA6" s="10">
        <f t="shared" si="1"/>
        <v>70.9090909090909</v>
      </c>
      <c r="AB6" s="11"/>
      <c r="AC6" s="12">
        <f>IF(AA6&gt;=70,5,IF(AA6&gt;=60,4,(IF(AA6&gt;=50,3,IF(AA6&gt;=40,2,0)))))</f>
        <v>5</v>
      </c>
    </row>
    <row r="7" spans="1:29" ht="12.75">
      <c r="A7" s="6">
        <v>4</v>
      </c>
      <c r="B7" s="6" t="s">
        <v>12</v>
      </c>
      <c r="C7" s="7">
        <v>1</v>
      </c>
      <c r="D7" s="8">
        <v>2</v>
      </c>
      <c r="E7" s="9">
        <v>11.5</v>
      </c>
      <c r="F7" s="9"/>
      <c r="G7" s="9">
        <v>5</v>
      </c>
      <c r="H7" s="9">
        <v>3</v>
      </c>
      <c r="I7" s="9">
        <v>5</v>
      </c>
      <c r="J7" s="9">
        <v>3</v>
      </c>
      <c r="K7" s="9">
        <v>17</v>
      </c>
      <c r="L7" s="9">
        <v>2.5</v>
      </c>
      <c r="M7" s="9">
        <v>10</v>
      </c>
      <c r="N7" s="9">
        <v>16</v>
      </c>
      <c r="O7" s="9">
        <v>10</v>
      </c>
      <c r="P7" s="9">
        <v>12</v>
      </c>
      <c r="Q7" s="9">
        <v>8.3</v>
      </c>
      <c r="R7" s="9">
        <v>8</v>
      </c>
      <c r="S7" s="9">
        <v>11</v>
      </c>
      <c r="T7" s="9">
        <v>9.5</v>
      </c>
      <c r="U7" s="9"/>
      <c r="V7" s="9">
        <v>7</v>
      </c>
      <c r="W7" s="9"/>
      <c r="X7" s="9">
        <v>3</v>
      </c>
      <c r="Y7" s="9">
        <v>8</v>
      </c>
      <c r="Z7" s="10">
        <f t="shared" si="0"/>
        <v>152.8</v>
      </c>
      <c r="AA7" s="10">
        <f t="shared" si="1"/>
        <v>69.45454545454545</v>
      </c>
      <c r="AB7" s="11"/>
      <c r="AC7" s="12">
        <v>5</v>
      </c>
    </row>
    <row r="8" spans="1:29" ht="12.75">
      <c r="A8" s="6">
        <v>5</v>
      </c>
      <c r="B8" s="13" t="s">
        <v>13</v>
      </c>
      <c r="C8" s="9">
        <v>1</v>
      </c>
      <c r="D8" s="8">
        <v>1.4</v>
      </c>
      <c r="E8" s="9">
        <v>9.5</v>
      </c>
      <c r="F8" s="9">
        <v>4</v>
      </c>
      <c r="G8" s="9"/>
      <c r="H8" s="9">
        <v>15</v>
      </c>
      <c r="I8" s="9">
        <v>5</v>
      </c>
      <c r="J8" s="9">
        <v>9</v>
      </c>
      <c r="K8" s="9">
        <v>15</v>
      </c>
      <c r="L8" s="9">
        <v>10</v>
      </c>
      <c r="M8" s="9">
        <v>10</v>
      </c>
      <c r="N8" s="9"/>
      <c r="O8" s="9"/>
      <c r="P8" s="9">
        <v>10</v>
      </c>
      <c r="Q8" s="9">
        <v>7.5</v>
      </c>
      <c r="R8" s="9">
        <v>2</v>
      </c>
      <c r="S8" s="9">
        <v>13</v>
      </c>
      <c r="T8" s="9">
        <v>8.5</v>
      </c>
      <c r="U8" s="9">
        <v>9</v>
      </c>
      <c r="V8" s="9">
        <v>7</v>
      </c>
      <c r="W8" s="9"/>
      <c r="X8" s="9">
        <v>5</v>
      </c>
      <c r="Y8" s="9">
        <v>10</v>
      </c>
      <c r="Z8" s="10">
        <f t="shared" si="0"/>
        <v>151.9</v>
      </c>
      <c r="AA8" s="10">
        <f t="shared" si="1"/>
        <v>69.04545454545455</v>
      </c>
      <c r="AB8" s="11"/>
      <c r="AC8" s="12">
        <v>5</v>
      </c>
    </row>
    <row r="9" spans="1:29" ht="12.75">
      <c r="A9" s="6">
        <v>6</v>
      </c>
      <c r="B9" s="6" t="s">
        <v>14</v>
      </c>
      <c r="C9" s="9"/>
      <c r="D9" s="8">
        <v>1.25</v>
      </c>
      <c r="E9" s="9">
        <v>7.75</v>
      </c>
      <c r="F9" s="9">
        <v>4</v>
      </c>
      <c r="G9" s="9"/>
      <c r="H9" s="9">
        <v>8</v>
      </c>
      <c r="I9" s="9">
        <v>5</v>
      </c>
      <c r="J9" s="9">
        <v>9</v>
      </c>
      <c r="K9" s="9">
        <v>16</v>
      </c>
      <c r="L9" s="9">
        <v>5</v>
      </c>
      <c r="M9" s="9">
        <v>10</v>
      </c>
      <c r="N9" s="9">
        <v>12</v>
      </c>
      <c r="O9" s="9">
        <v>10</v>
      </c>
      <c r="P9" s="9"/>
      <c r="Q9" s="9">
        <v>7.2</v>
      </c>
      <c r="R9" s="9">
        <v>2</v>
      </c>
      <c r="S9" s="9">
        <v>12</v>
      </c>
      <c r="T9" s="9">
        <v>10</v>
      </c>
      <c r="U9" s="9">
        <v>9</v>
      </c>
      <c r="V9" s="9">
        <v>7</v>
      </c>
      <c r="W9" s="9">
        <v>10</v>
      </c>
      <c r="X9" s="9">
        <v>5</v>
      </c>
      <c r="Y9" s="9"/>
      <c r="Z9" s="10">
        <f t="shared" si="0"/>
        <v>150.2</v>
      </c>
      <c r="AA9" s="10">
        <f t="shared" si="1"/>
        <v>68.27272727272727</v>
      </c>
      <c r="AB9" s="11"/>
      <c r="AC9" s="12">
        <f aca="true" t="shared" si="2" ref="AC9:AC17">IF(AA9&gt;=70,5,IF(AA9&gt;=60,4,(IF(AA9&gt;=50,3,IF(AA9&gt;=40,2,0)))))</f>
        <v>4</v>
      </c>
    </row>
    <row r="10" spans="1:29" ht="12.75">
      <c r="A10" s="6">
        <v>7</v>
      </c>
      <c r="B10" s="13" t="s">
        <v>15</v>
      </c>
      <c r="C10" s="9">
        <v>0</v>
      </c>
      <c r="D10" s="9">
        <v>1</v>
      </c>
      <c r="E10" s="9">
        <v>7.75</v>
      </c>
      <c r="F10" s="9"/>
      <c r="G10" s="9"/>
      <c r="H10" s="9">
        <v>12</v>
      </c>
      <c r="I10" s="9">
        <v>5</v>
      </c>
      <c r="J10" s="9">
        <v>9</v>
      </c>
      <c r="K10" s="9"/>
      <c r="L10" s="9">
        <v>10</v>
      </c>
      <c r="M10" s="9">
        <v>10</v>
      </c>
      <c r="N10" s="9">
        <v>14</v>
      </c>
      <c r="O10" s="9">
        <v>5</v>
      </c>
      <c r="P10" s="9">
        <v>9</v>
      </c>
      <c r="Q10" s="9">
        <v>9</v>
      </c>
      <c r="R10" s="9">
        <v>7.8</v>
      </c>
      <c r="S10" s="9">
        <v>10</v>
      </c>
      <c r="T10" s="9">
        <v>7.5</v>
      </c>
      <c r="U10" s="9">
        <v>8.5</v>
      </c>
      <c r="V10" s="9">
        <v>7</v>
      </c>
      <c r="W10" s="9">
        <v>9</v>
      </c>
      <c r="X10" s="9">
        <v>2</v>
      </c>
      <c r="Y10" s="9"/>
      <c r="Z10" s="10">
        <f t="shared" si="0"/>
        <v>143.55</v>
      </c>
      <c r="AA10" s="10">
        <f t="shared" si="1"/>
        <v>65.25000000000001</v>
      </c>
      <c r="AB10" s="14"/>
      <c r="AC10" s="12">
        <f t="shared" si="2"/>
        <v>4</v>
      </c>
    </row>
    <row r="11" spans="1:29" ht="12.75">
      <c r="A11" s="6">
        <v>8</v>
      </c>
      <c r="B11" s="13" t="s">
        <v>16</v>
      </c>
      <c r="C11" s="9">
        <v>0</v>
      </c>
      <c r="D11" s="9">
        <v>1</v>
      </c>
      <c r="E11" s="9"/>
      <c r="F11" s="9">
        <v>4</v>
      </c>
      <c r="G11" s="9">
        <v>5</v>
      </c>
      <c r="H11" s="9">
        <v>10</v>
      </c>
      <c r="I11" s="9">
        <v>5</v>
      </c>
      <c r="J11" s="9"/>
      <c r="K11" s="9">
        <v>14</v>
      </c>
      <c r="L11" s="9">
        <v>9.8</v>
      </c>
      <c r="M11" s="9">
        <v>10</v>
      </c>
      <c r="N11" s="9">
        <v>17</v>
      </c>
      <c r="O11" s="9">
        <v>9</v>
      </c>
      <c r="P11" s="9">
        <v>7.25</v>
      </c>
      <c r="Q11" s="9">
        <v>8.5</v>
      </c>
      <c r="R11" s="9">
        <v>1.25</v>
      </c>
      <c r="S11" s="9">
        <v>11</v>
      </c>
      <c r="T11" s="9">
        <v>6</v>
      </c>
      <c r="U11" s="9">
        <v>7.5</v>
      </c>
      <c r="V11" s="9">
        <v>7</v>
      </c>
      <c r="W11" s="9"/>
      <c r="X11" s="9"/>
      <c r="Y11" s="9"/>
      <c r="Z11" s="10">
        <f t="shared" si="0"/>
        <v>133.3</v>
      </c>
      <c r="AA11" s="10">
        <f t="shared" si="1"/>
        <v>60.59090909090909</v>
      </c>
      <c r="AB11" s="11"/>
      <c r="AC11" s="12">
        <f t="shared" si="2"/>
        <v>4</v>
      </c>
    </row>
    <row r="12" spans="1:29" ht="12.75">
      <c r="A12" s="6">
        <v>9</v>
      </c>
      <c r="B12" s="13" t="s">
        <v>17</v>
      </c>
      <c r="C12" s="7">
        <v>1</v>
      </c>
      <c r="D12" s="8">
        <v>1</v>
      </c>
      <c r="E12" s="9">
        <v>9.75</v>
      </c>
      <c r="F12" s="9">
        <v>4</v>
      </c>
      <c r="G12" s="9"/>
      <c r="H12" s="9">
        <v>11</v>
      </c>
      <c r="I12" s="9">
        <v>3</v>
      </c>
      <c r="J12" s="9">
        <v>6</v>
      </c>
      <c r="K12" s="9">
        <v>17</v>
      </c>
      <c r="L12" s="9">
        <v>3</v>
      </c>
      <c r="M12" s="9"/>
      <c r="N12" s="9"/>
      <c r="O12" s="9"/>
      <c r="P12" s="9">
        <v>10.9</v>
      </c>
      <c r="Q12" s="9">
        <v>6.75</v>
      </c>
      <c r="R12" s="9">
        <v>2</v>
      </c>
      <c r="S12" s="9">
        <v>13</v>
      </c>
      <c r="T12" s="9">
        <v>10</v>
      </c>
      <c r="U12" s="9">
        <v>9</v>
      </c>
      <c r="V12" s="9">
        <v>7</v>
      </c>
      <c r="W12" s="9"/>
      <c r="X12" s="9">
        <v>3</v>
      </c>
      <c r="Y12" s="9">
        <v>10</v>
      </c>
      <c r="Z12" s="10">
        <f t="shared" si="0"/>
        <v>127.4</v>
      </c>
      <c r="AA12" s="10">
        <f t="shared" si="1"/>
        <v>57.90909090909091</v>
      </c>
      <c r="AB12" s="11"/>
      <c r="AC12" s="12">
        <f t="shared" si="2"/>
        <v>3</v>
      </c>
    </row>
    <row r="13" spans="1:29" ht="12.75">
      <c r="A13" s="6">
        <v>10</v>
      </c>
      <c r="B13" s="13" t="s">
        <v>18</v>
      </c>
      <c r="C13" s="9">
        <v>1</v>
      </c>
      <c r="D13" s="8">
        <v>1.75</v>
      </c>
      <c r="E13" s="9">
        <v>8</v>
      </c>
      <c r="F13" s="9">
        <v>3</v>
      </c>
      <c r="G13" s="9"/>
      <c r="H13" s="9">
        <v>8</v>
      </c>
      <c r="I13" s="9">
        <v>5</v>
      </c>
      <c r="J13" s="9">
        <v>3</v>
      </c>
      <c r="K13" s="9"/>
      <c r="L13" s="9">
        <v>5</v>
      </c>
      <c r="M13" s="9">
        <v>10</v>
      </c>
      <c r="N13" s="9">
        <v>12</v>
      </c>
      <c r="O13" s="9">
        <v>9.5</v>
      </c>
      <c r="P13" s="9">
        <v>10</v>
      </c>
      <c r="Q13" s="9">
        <v>6.75</v>
      </c>
      <c r="R13" s="9">
        <v>7</v>
      </c>
      <c r="S13" s="9">
        <v>13</v>
      </c>
      <c r="T13" s="9">
        <v>8.5</v>
      </c>
      <c r="U13" s="9">
        <v>8</v>
      </c>
      <c r="V13" s="9"/>
      <c r="W13" s="9"/>
      <c r="X13" s="9"/>
      <c r="Y13" s="9"/>
      <c r="Z13" s="10">
        <f t="shared" si="0"/>
        <v>119.5</v>
      </c>
      <c r="AA13" s="10">
        <f t="shared" si="1"/>
        <v>54.31818181818182</v>
      </c>
      <c r="AB13" s="11"/>
      <c r="AC13" s="12">
        <f t="shared" si="2"/>
        <v>3</v>
      </c>
    </row>
    <row r="14" spans="1:29" ht="12.75">
      <c r="A14" s="6">
        <v>11</v>
      </c>
      <c r="B14" s="6" t="s">
        <v>19</v>
      </c>
      <c r="C14" s="9">
        <v>0.5</v>
      </c>
      <c r="D14" s="8">
        <v>0</v>
      </c>
      <c r="E14" s="9">
        <v>7</v>
      </c>
      <c r="F14" s="9">
        <v>4</v>
      </c>
      <c r="G14" s="9"/>
      <c r="H14" s="9">
        <v>5</v>
      </c>
      <c r="I14" s="9">
        <v>5</v>
      </c>
      <c r="J14" s="9">
        <v>9</v>
      </c>
      <c r="K14" s="9">
        <v>14</v>
      </c>
      <c r="L14" s="9">
        <v>5</v>
      </c>
      <c r="M14" s="9">
        <v>9</v>
      </c>
      <c r="N14" s="9">
        <v>13</v>
      </c>
      <c r="O14" s="9">
        <v>9.5</v>
      </c>
      <c r="P14" s="9">
        <v>9.5</v>
      </c>
      <c r="Q14" s="9"/>
      <c r="R14" s="9"/>
      <c r="S14" s="9">
        <v>9</v>
      </c>
      <c r="T14" s="9">
        <v>8</v>
      </c>
      <c r="U14" s="9">
        <v>7</v>
      </c>
      <c r="V14" s="9"/>
      <c r="W14" s="9"/>
      <c r="X14" s="9"/>
      <c r="Y14" s="9"/>
      <c r="Z14" s="10">
        <f t="shared" si="0"/>
        <v>114.5</v>
      </c>
      <c r="AA14" s="10">
        <f t="shared" si="1"/>
        <v>52.04545454545455</v>
      </c>
      <c r="AB14" s="11"/>
      <c r="AC14" s="12">
        <f t="shared" si="2"/>
        <v>3</v>
      </c>
    </row>
    <row r="15" spans="1:29" ht="12.75">
      <c r="A15" s="6">
        <v>12</v>
      </c>
      <c r="B15" s="13" t="s">
        <v>20</v>
      </c>
      <c r="C15" s="7">
        <v>0.5</v>
      </c>
      <c r="D15" s="8">
        <v>1.15</v>
      </c>
      <c r="E15" s="9">
        <v>9.75</v>
      </c>
      <c r="F15" s="9"/>
      <c r="G15" s="9"/>
      <c r="H15" s="9">
        <v>6</v>
      </c>
      <c r="I15" s="9">
        <v>5</v>
      </c>
      <c r="J15" s="9">
        <v>9</v>
      </c>
      <c r="K15" s="9"/>
      <c r="L15" s="9">
        <v>7.5</v>
      </c>
      <c r="M15" s="9">
        <v>10</v>
      </c>
      <c r="N15" s="9">
        <v>14</v>
      </c>
      <c r="O15" s="9">
        <v>9.5</v>
      </c>
      <c r="P15" s="9">
        <v>5.75</v>
      </c>
      <c r="Q15" s="9">
        <v>8.75</v>
      </c>
      <c r="R15" s="9">
        <v>3</v>
      </c>
      <c r="S15" s="9">
        <v>13</v>
      </c>
      <c r="T15" s="9">
        <v>5</v>
      </c>
      <c r="U15" s="9"/>
      <c r="V15" s="9">
        <v>6.5</v>
      </c>
      <c r="W15" s="9"/>
      <c r="X15" s="9"/>
      <c r="Y15" s="9"/>
      <c r="Z15" s="10">
        <f t="shared" si="0"/>
        <v>114.4</v>
      </c>
      <c r="AA15" s="10">
        <f t="shared" si="1"/>
        <v>52</v>
      </c>
      <c r="AB15" s="11"/>
      <c r="AC15" s="12">
        <f t="shared" si="2"/>
        <v>3</v>
      </c>
    </row>
    <row r="16" spans="1:29" ht="12.75">
      <c r="A16" s="6">
        <v>13</v>
      </c>
      <c r="B16" s="6" t="s">
        <v>21</v>
      </c>
      <c r="C16" s="9">
        <v>0</v>
      </c>
      <c r="D16" s="8">
        <v>0</v>
      </c>
      <c r="E16" s="9">
        <v>8</v>
      </c>
      <c r="F16" s="9">
        <v>1</v>
      </c>
      <c r="G16" s="9"/>
      <c r="H16" s="9">
        <v>9.5</v>
      </c>
      <c r="I16" s="9">
        <v>5</v>
      </c>
      <c r="J16" s="9">
        <v>3</v>
      </c>
      <c r="K16" s="9">
        <v>8</v>
      </c>
      <c r="L16" s="9"/>
      <c r="M16" s="9"/>
      <c r="N16" s="9"/>
      <c r="O16" s="9">
        <v>5</v>
      </c>
      <c r="P16" s="9">
        <v>3.25</v>
      </c>
      <c r="Q16" s="9">
        <v>1</v>
      </c>
      <c r="R16" s="9"/>
      <c r="S16" s="9"/>
      <c r="T16" s="9"/>
      <c r="U16" s="9">
        <v>4</v>
      </c>
      <c r="V16" s="9">
        <v>5</v>
      </c>
      <c r="W16" s="9"/>
      <c r="X16" s="9"/>
      <c r="Y16" s="9"/>
      <c r="Z16" s="10">
        <f t="shared" si="0"/>
        <v>52.75</v>
      </c>
      <c r="AA16" s="10">
        <f t="shared" si="1"/>
        <v>23.977272727272727</v>
      </c>
      <c r="AB16" s="11"/>
      <c r="AC16" s="12">
        <f t="shared" si="2"/>
        <v>0</v>
      </c>
    </row>
    <row r="17" spans="1:29" ht="12.75">
      <c r="A17" s="6">
        <v>14</v>
      </c>
      <c r="B17" s="6" t="s">
        <v>22</v>
      </c>
      <c r="C17" s="7">
        <v>1</v>
      </c>
      <c r="D17" s="8"/>
      <c r="E17" s="9">
        <v>5.75</v>
      </c>
      <c r="F17" s="9">
        <v>4</v>
      </c>
      <c r="G17" s="9"/>
      <c r="H17" s="9">
        <v>11</v>
      </c>
      <c r="I17" s="9">
        <v>5</v>
      </c>
      <c r="J17" s="9">
        <v>3</v>
      </c>
      <c r="K17" s="9"/>
      <c r="L17" s="9">
        <v>2.5</v>
      </c>
      <c r="M17" s="9"/>
      <c r="N17" s="9"/>
      <c r="O17" s="9"/>
      <c r="P17" s="9">
        <v>6.65</v>
      </c>
      <c r="Q17" s="9"/>
      <c r="R17" s="9"/>
      <c r="S17" s="9"/>
      <c r="T17" s="9">
        <v>7.5</v>
      </c>
      <c r="U17" s="9"/>
      <c r="V17" s="9"/>
      <c r="W17" s="9"/>
      <c r="X17" s="9"/>
      <c r="Y17" s="9"/>
      <c r="Z17" s="10">
        <f t="shared" si="0"/>
        <v>46.4</v>
      </c>
      <c r="AA17" s="10">
        <f t="shared" si="1"/>
        <v>21.09090909090909</v>
      </c>
      <c r="AB17" s="11"/>
      <c r="AC17" s="12">
        <f t="shared" si="2"/>
        <v>0</v>
      </c>
    </row>
    <row r="18" spans="2:26" ht="12.75">
      <c r="B18" s="15" t="s">
        <v>23</v>
      </c>
      <c r="C18">
        <v>1</v>
      </c>
      <c r="D18">
        <v>2</v>
      </c>
      <c r="E18">
        <v>12</v>
      </c>
      <c r="F18">
        <v>4</v>
      </c>
      <c r="G18">
        <v>5</v>
      </c>
      <c r="H18">
        <v>16</v>
      </c>
      <c r="I18">
        <v>5</v>
      </c>
      <c r="J18">
        <v>9</v>
      </c>
      <c r="K18">
        <v>18</v>
      </c>
      <c r="L18">
        <v>10</v>
      </c>
      <c r="M18">
        <v>10</v>
      </c>
      <c r="N18">
        <v>18</v>
      </c>
      <c r="O18">
        <v>10</v>
      </c>
      <c r="P18">
        <v>13</v>
      </c>
      <c r="Q18">
        <v>13</v>
      </c>
      <c r="R18">
        <v>8</v>
      </c>
      <c r="S18">
        <v>13</v>
      </c>
      <c r="T18">
        <v>10</v>
      </c>
      <c r="U18">
        <v>9</v>
      </c>
      <c r="V18">
        <v>7</v>
      </c>
      <c r="W18">
        <v>12</v>
      </c>
      <c r="X18">
        <v>5</v>
      </c>
      <c r="Y18">
        <v>10</v>
      </c>
      <c r="Z18" s="16">
        <f t="shared" si="0"/>
        <v>220</v>
      </c>
    </row>
  </sheetData>
  <mergeCells count="2">
    <mergeCell ref="C2:O2"/>
    <mergeCell ref="P2:Y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2014-05-05T11:46:09Z</dcterms:created>
  <dcterms:modified xsi:type="dcterms:W3CDTF">2014-05-05T11:46:30Z</dcterms:modified>
  <cp:category/>
  <cp:version/>
  <cp:contentType/>
  <cp:contentStatus/>
</cp:coreProperties>
</file>